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mpus\rdw\ion01\01\CANDO\CANDO shared\Michael W\CANDO Engagement\"/>
    </mc:Choice>
  </mc:AlternateContent>
  <bookViews>
    <workbookView xWindow="0" yWindow="0" windowWidth="28800" windowHeight="14235"/>
  </bookViews>
  <sheets>
    <sheet name="Sheet2" sheetId="2" r:id="rId1"/>
    <sheet name="DO NOT TOUCH"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J11" i="1" l="1"/>
  <c r="G14" i="1" l="1"/>
  <c r="J16" i="1"/>
  <c r="J8" i="1"/>
  <c r="D7" i="1"/>
  <c r="E16" i="1"/>
  <c r="J18" i="1"/>
  <c r="F6" i="1"/>
  <c r="E18" i="1"/>
  <c r="C12" i="1"/>
  <c r="K14" i="1" l="1"/>
  <c r="K12" i="1"/>
  <c r="I10" i="1"/>
  <c r="I3" i="1"/>
  <c r="H18" i="1"/>
  <c r="H12" i="1"/>
  <c r="G17" i="1"/>
  <c r="G7" i="1"/>
  <c r="G4" i="1"/>
  <c r="F9" i="1"/>
  <c r="F2" i="1"/>
  <c r="D11" i="1"/>
  <c r="D4" i="1"/>
  <c r="C17" i="1"/>
  <c r="C15" i="1"/>
  <c r="C9" i="1"/>
  <c r="B14" i="1"/>
  <c r="G20" i="1" l="1"/>
  <c r="J17" i="2" s="1"/>
  <c r="K20" i="2" l="1"/>
  <c r="K27" i="2"/>
  <c r="K25" i="2"/>
  <c r="K28" i="2"/>
  <c r="K24" i="2"/>
  <c r="K18" i="2"/>
  <c r="J26" i="2"/>
  <c r="K21" i="2"/>
  <c r="K23" i="2"/>
  <c r="K22" i="2"/>
  <c r="K19" i="2"/>
</calcChain>
</file>

<file path=xl/sharedStrings.xml><?xml version="1.0" encoding="utf-8"?>
<sst xmlns="http://schemas.openxmlformats.org/spreadsheetml/2006/main" count="4" uniqueCount="4">
  <si>
    <t>Neurons occur as either excitatory cells pushing to excite other neurons or as inhibitory neurons which work to stop cells firing. A neuron will only fire when the stimulation it receives hits a certain point in favour of excitation.</t>
  </si>
  <si>
    <t>The Firing Neuron</t>
  </si>
  <si>
    <t>The normal resting state of a neuron is around -70mV. This means that the inside of the cell is negative compared to the outside. When a neuron is stimulated by another neuron, charged particles called ions move across the membrane altering the membrane potential.</t>
  </si>
  <si>
    <t>Make the blue cell fire by finding enough excitatory cells amongst the orange neurons. Type 1 in your chosen neurons. The cell will turn green if it is excitatory or red if it is inhibitory. 
Your neuron will fire when the membrane voltage displayed in the cell body reaches -55mV. Some of the neurons will alter the membrane potential more than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</si>
</sst>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0"/>
      <name val="Calibri"/>
      <family val="2"/>
      <scheme val="minor"/>
    </font>
    <font>
      <sz val="11"/>
      <color rgb="FFFF0000"/>
      <name val="Calibri"/>
      <family val="2"/>
      <scheme val="minor"/>
    </font>
    <font>
      <sz val="11"/>
      <name val="Calibri"/>
      <family val="2"/>
      <scheme val="minor"/>
    </font>
    <font>
      <sz val="11"/>
      <color rgb="FFFFFF00"/>
      <name val="Calibri"/>
      <family val="2"/>
      <scheme val="minor"/>
    </font>
    <font>
      <u/>
      <sz val="11"/>
      <color theme="1"/>
      <name val="Calibri"/>
      <family val="2"/>
      <scheme val="minor"/>
    </font>
    <font>
      <sz val="11"/>
      <color theme="8" tint="-0.249977111117893"/>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8">
    <xf numFmtId="0" fontId="0" fillId="0" borderId="0" xfId="0"/>
    <xf numFmtId="0" fontId="0" fillId="2" borderId="0" xfId="0" applyFill="1"/>
    <xf numFmtId="0" fontId="0" fillId="2" borderId="1" xfId="0" applyFill="1" applyBorder="1" applyAlignment="1">
      <alignment horizontal="center"/>
    </xf>
    <xf numFmtId="0" fontId="0" fillId="2" borderId="0" xfId="0" applyFill="1" applyAlignment="1">
      <alignment horizontal="center"/>
    </xf>
    <xf numFmtId="0" fontId="0" fillId="2" borderId="0" xfId="0" applyFill="1" applyBorder="1" applyAlignment="1">
      <alignment horizontal="center"/>
    </xf>
    <xf numFmtId="0" fontId="0" fillId="0" borderId="0" xfId="0" applyFill="1" applyBorder="1" applyAlignment="1">
      <alignment horizontal="center"/>
    </xf>
    <xf numFmtId="0" fontId="1" fillId="0" borderId="0" xfId="0" applyFont="1"/>
    <xf numFmtId="0" fontId="2" fillId="0" borderId="0" xfId="0" applyFont="1"/>
    <xf numFmtId="0" fontId="2" fillId="0" borderId="0" xfId="0" applyFont="1" applyBorder="1"/>
    <xf numFmtId="0" fontId="3" fillId="0" borderId="0" xfId="0" applyFont="1" applyFill="1"/>
    <xf numFmtId="0" fontId="3" fillId="0" borderId="0" xfId="0" applyFont="1" applyFill="1" applyBorder="1"/>
    <xf numFmtId="0" fontId="0" fillId="2" borderId="0" xfId="0" applyFill="1" applyAlignment="1">
      <alignment horizontal="center"/>
    </xf>
    <xf numFmtId="0" fontId="0" fillId="2" borderId="0" xfId="0" applyFill="1" applyBorder="1"/>
    <xf numFmtId="0" fontId="7" fillId="2" borderId="0" xfId="0" applyFont="1" applyFill="1" applyAlignment="1">
      <alignment horizontal="center"/>
    </xf>
    <xf numFmtId="0" fontId="0" fillId="0" borderId="0" xfId="0" applyBorder="1" applyAlignment="1">
      <alignment horizontal="center"/>
    </xf>
    <xf numFmtId="0" fontId="4" fillId="0" borderId="0" xfId="0" applyFont="1" applyFill="1" applyBorder="1" applyAlignment="1">
      <alignment horizontal="center" vertical="center"/>
    </xf>
    <xf numFmtId="0" fontId="0" fillId="0" borderId="0" xfId="0" applyBorder="1" applyAlignment="1"/>
    <xf numFmtId="0" fontId="0" fillId="2" borderId="0" xfId="0" applyFill="1" applyBorder="1" applyAlignment="1"/>
    <xf numFmtId="0" fontId="0" fillId="0" borderId="4" xfId="0" applyBorder="1" applyAlignment="1"/>
    <xf numFmtId="0" fontId="0" fillId="0" borderId="0" xfId="0" applyAlignment="1">
      <alignment horizontal="center"/>
    </xf>
    <xf numFmtId="0" fontId="5" fillId="2" borderId="0" xfId="0" applyFont="1" applyFill="1" applyAlignment="1">
      <alignment horizont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0" xfId="0" applyBorder="1" applyAlignment="1">
      <alignment horizontal="center"/>
    </xf>
    <xf numFmtId="0" fontId="0" fillId="2" borderId="0" xfId="0" applyFill="1" applyAlignment="1">
      <alignment horizontal="center"/>
    </xf>
    <xf numFmtId="0" fontId="6" fillId="2" borderId="0" xfId="0" applyFont="1" applyFill="1" applyAlignment="1">
      <alignment horizontal="center" wrapText="1"/>
    </xf>
    <xf numFmtId="0" fontId="0" fillId="2" borderId="0" xfId="0" applyFill="1" applyAlignment="1">
      <alignment horizontal="center" wrapText="1"/>
    </xf>
  </cellXfs>
  <cellStyles count="1">
    <cellStyle name="Normal" xfId="0" builtinId="0"/>
  </cellStyles>
  <dxfs count="11">
    <dxf>
      <font>
        <color theme="4" tint="0.39994506668294322"/>
      </font>
      <fill>
        <patternFill>
          <bgColor theme="4" tint="0.39994506668294322"/>
        </patternFill>
      </fill>
    </dxf>
    <dxf>
      <font>
        <color rgb="FFFFFF00"/>
      </font>
      <fill>
        <patternFill>
          <bgColor rgb="FFFFFF00"/>
        </patternFill>
      </fill>
    </dxf>
    <dxf>
      <font>
        <color theme="4" tint="0.39994506668294322"/>
      </font>
      <fill>
        <patternFill>
          <bgColor theme="4" tint="0.39994506668294322"/>
        </patternFill>
      </fill>
    </dxf>
    <dxf>
      <font>
        <color rgb="FFFFFF00"/>
      </font>
      <fill>
        <patternFill>
          <bgColor rgb="FFFFFF00"/>
        </patternFill>
      </fill>
    </dxf>
    <dxf>
      <font>
        <color theme="4" tint="0.39994506668294322"/>
      </font>
      <fill>
        <patternFill>
          <bgColor theme="4" tint="0.39994506668294322"/>
        </patternFill>
      </fill>
    </dxf>
    <dxf>
      <font>
        <color rgb="FFFFFF00"/>
      </font>
      <fill>
        <patternFill>
          <bgColor rgb="FFFFFF00"/>
        </patternFill>
      </fill>
    </dxf>
    <dxf>
      <font>
        <color auto="1"/>
      </font>
      <fill>
        <patternFill>
          <bgColor theme="4" tint="0.39994506668294322"/>
        </patternFill>
      </fill>
    </dxf>
    <dxf>
      <font>
        <color auto="1"/>
      </font>
      <fill>
        <patternFill>
          <bgColor rgb="FFFFFF00"/>
        </patternFill>
      </fill>
    </dxf>
    <dxf>
      <fill>
        <patternFill>
          <bgColor theme="9" tint="0.59996337778862885"/>
        </patternFill>
      </fill>
    </dxf>
    <dxf>
      <fill>
        <patternFill>
          <bgColor rgb="FFDF3817"/>
        </patternFill>
      </fill>
    </dxf>
    <dxf>
      <fill>
        <patternFill>
          <bgColor theme="7" tint="0.79998168889431442"/>
        </patternFill>
      </fill>
    </dxf>
  </dxfs>
  <tableStyles count="0" defaultTableStyle="TableStyleMedium2" defaultPivotStyle="PivotStyleLight16"/>
  <colors>
    <mruColors>
      <color rgb="FFDF3817"/>
      <color rgb="FFCC0000"/>
      <color rgb="FFE7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443781</xdr:colOff>
      <xdr:row>12</xdr:row>
      <xdr:rowOff>166689</xdr:rowOff>
    </xdr:from>
    <xdr:to>
      <xdr:col>16</xdr:col>
      <xdr:colOff>225137</xdr:colOff>
      <xdr:row>12</xdr:row>
      <xdr:rowOff>320386</xdr:rowOff>
    </xdr:to>
    <xdr:cxnSp macro="">
      <xdr:nvCxnSpPr>
        <xdr:cNvPr id="3" name="Straight Connector 2"/>
        <xdr:cNvCxnSpPr/>
      </xdr:nvCxnSpPr>
      <xdr:spPr>
        <a:xfrm flipH="1" flipV="1">
          <a:off x="8063781" y="3387871"/>
          <a:ext cx="361515" cy="15369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409576</xdr:colOff>
      <xdr:row>12</xdr:row>
      <xdr:rowOff>123826</xdr:rowOff>
    </xdr:from>
    <xdr:to>
      <xdr:col>17</xdr:col>
      <xdr:colOff>0</xdr:colOff>
      <xdr:row>13</xdr:row>
      <xdr:rowOff>104775</xdr:rowOff>
    </xdr:to>
    <xdr:cxnSp macro="">
      <xdr:nvCxnSpPr>
        <xdr:cNvPr id="5" name="Straight Connector 4"/>
        <xdr:cNvCxnSpPr/>
      </xdr:nvCxnSpPr>
      <xdr:spPr>
        <a:xfrm rot="16200000" flipV="1">
          <a:off x="8505826" y="3457576"/>
          <a:ext cx="333374" cy="104774"/>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441614</xdr:colOff>
      <xdr:row>12</xdr:row>
      <xdr:rowOff>9527</xdr:rowOff>
    </xdr:from>
    <xdr:to>
      <xdr:col>16</xdr:col>
      <xdr:colOff>361950</xdr:colOff>
      <xdr:row>16</xdr:row>
      <xdr:rowOff>0</xdr:rowOff>
    </xdr:to>
    <xdr:cxnSp macro="">
      <xdr:nvCxnSpPr>
        <xdr:cNvPr id="7" name="Straight Connector 6"/>
        <xdr:cNvCxnSpPr/>
      </xdr:nvCxnSpPr>
      <xdr:spPr>
        <a:xfrm rot="5400000" flipH="1" flipV="1">
          <a:off x="6316375" y="3322062"/>
          <a:ext cx="1280677" cy="1097972"/>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38105</xdr:colOff>
      <xdr:row>10</xdr:row>
      <xdr:rowOff>106511</xdr:rowOff>
    </xdr:from>
    <xdr:to>
      <xdr:col>16</xdr:col>
      <xdr:colOff>242455</xdr:colOff>
      <xdr:row>12</xdr:row>
      <xdr:rowOff>311727</xdr:rowOff>
    </xdr:to>
    <xdr:cxnSp macro="">
      <xdr:nvCxnSpPr>
        <xdr:cNvPr id="9" name="Straight Connector 8"/>
        <xdr:cNvCxnSpPr/>
      </xdr:nvCxnSpPr>
      <xdr:spPr>
        <a:xfrm rot="16200000" flipV="1">
          <a:off x="7960740" y="3051035"/>
          <a:ext cx="759398" cy="204350"/>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339003</xdr:colOff>
      <xdr:row>12</xdr:row>
      <xdr:rowOff>104778</xdr:rowOff>
    </xdr:from>
    <xdr:to>
      <xdr:col>18</xdr:col>
      <xdr:colOff>124691</xdr:colOff>
      <xdr:row>12</xdr:row>
      <xdr:rowOff>134939</xdr:rowOff>
    </xdr:to>
    <xdr:cxnSp macro="">
      <xdr:nvCxnSpPr>
        <xdr:cNvPr id="21" name="Straight Connector 20"/>
        <xdr:cNvCxnSpPr/>
      </xdr:nvCxnSpPr>
      <xdr:spPr>
        <a:xfrm flipV="1">
          <a:off x="8549553" y="3324228"/>
          <a:ext cx="385763" cy="30161"/>
        </a:xfrm>
        <a:prstGeom prst="straightConnector1">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181987</xdr:colOff>
      <xdr:row>13</xdr:row>
      <xdr:rowOff>61627</xdr:rowOff>
    </xdr:from>
    <xdr:to>
      <xdr:col>14</xdr:col>
      <xdr:colOff>476250</xdr:colOff>
      <xdr:row>13</xdr:row>
      <xdr:rowOff>190500</xdr:rowOff>
    </xdr:to>
    <xdr:cxnSp macro="">
      <xdr:nvCxnSpPr>
        <xdr:cNvPr id="29" name="Straight Connector 28"/>
        <xdr:cNvCxnSpPr/>
      </xdr:nvCxnSpPr>
      <xdr:spPr>
        <a:xfrm flipH="1" flipV="1">
          <a:off x="7801987" y="3637832"/>
          <a:ext cx="294263" cy="12887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276231</xdr:colOff>
      <xdr:row>13</xdr:row>
      <xdr:rowOff>95250</xdr:rowOff>
    </xdr:from>
    <xdr:to>
      <xdr:col>8</xdr:col>
      <xdr:colOff>277092</xdr:colOff>
      <xdr:row>15</xdr:row>
      <xdr:rowOff>19050</xdr:rowOff>
    </xdr:to>
    <xdr:cxnSp macro="">
      <xdr:nvCxnSpPr>
        <xdr:cNvPr id="37" name="Straight Connector 36"/>
        <xdr:cNvCxnSpPr/>
      </xdr:nvCxnSpPr>
      <xdr:spPr>
        <a:xfrm rot="10800000" flipV="1">
          <a:off x="5610231" y="3671455"/>
          <a:ext cx="632975" cy="547254"/>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8659</xdr:colOff>
      <xdr:row>16</xdr:row>
      <xdr:rowOff>138546</xdr:rowOff>
    </xdr:from>
    <xdr:to>
      <xdr:col>18</xdr:col>
      <xdr:colOff>268432</xdr:colOff>
      <xdr:row>19</xdr:row>
      <xdr:rowOff>51954</xdr:rowOff>
    </xdr:to>
    <xdr:cxnSp macro="">
      <xdr:nvCxnSpPr>
        <xdr:cNvPr id="41" name="Straight Connector 40"/>
        <xdr:cNvCxnSpPr/>
      </xdr:nvCxnSpPr>
      <xdr:spPr>
        <a:xfrm>
          <a:off x="7031182" y="4649932"/>
          <a:ext cx="2034886" cy="710045"/>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340305</xdr:colOff>
      <xdr:row>17</xdr:row>
      <xdr:rowOff>29444</xdr:rowOff>
    </xdr:from>
    <xdr:to>
      <xdr:col>6</xdr:col>
      <xdr:colOff>199159</xdr:colOff>
      <xdr:row>17</xdr:row>
      <xdr:rowOff>129887</xdr:rowOff>
    </xdr:to>
    <xdr:cxnSp macro="">
      <xdr:nvCxnSpPr>
        <xdr:cNvPr id="45" name="Straight Connector 44"/>
        <xdr:cNvCxnSpPr/>
      </xdr:nvCxnSpPr>
      <xdr:spPr>
        <a:xfrm rot="10800000">
          <a:off x="5163419" y="4843899"/>
          <a:ext cx="369740" cy="100443"/>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503242</xdr:colOff>
      <xdr:row>17</xdr:row>
      <xdr:rowOff>95249</xdr:rowOff>
    </xdr:from>
    <xdr:to>
      <xdr:col>6</xdr:col>
      <xdr:colOff>15876</xdr:colOff>
      <xdr:row>18</xdr:row>
      <xdr:rowOff>52386</xdr:rowOff>
    </xdr:to>
    <xdr:cxnSp macro="">
      <xdr:nvCxnSpPr>
        <xdr:cNvPr id="47" name="Straight Connector 46"/>
        <xdr:cNvCxnSpPr/>
      </xdr:nvCxnSpPr>
      <xdr:spPr>
        <a:xfrm rot="10800000" flipV="1">
          <a:off x="3503617" y="4484687"/>
          <a:ext cx="647697" cy="147637"/>
        </a:xfrm>
        <a:prstGeom prst="curvedConnector3">
          <a:avLst>
            <a:gd name="adj1" fmla="val 48775"/>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76202</xdr:colOff>
      <xdr:row>20</xdr:row>
      <xdr:rowOff>9525</xdr:rowOff>
    </xdr:from>
    <xdr:to>
      <xdr:col>5</xdr:col>
      <xdr:colOff>246063</xdr:colOff>
      <xdr:row>20</xdr:row>
      <xdr:rowOff>87312</xdr:rowOff>
    </xdr:to>
    <xdr:cxnSp macro="">
      <xdr:nvCxnSpPr>
        <xdr:cNvPr id="49" name="Straight Connector 48"/>
        <xdr:cNvCxnSpPr/>
      </xdr:nvCxnSpPr>
      <xdr:spPr>
        <a:xfrm flipH="1" flipV="1">
          <a:off x="3695702" y="5145088"/>
          <a:ext cx="169861" cy="7778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103909</xdr:colOff>
      <xdr:row>16</xdr:row>
      <xdr:rowOff>134218</xdr:rowOff>
    </xdr:from>
    <xdr:to>
      <xdr:col>14</xdr:col>
      <xdr:colOff>436418</xdr:colOff>
      <xdr:row>16</xdr:row>
      <xdr:rowOff>242455</xdr:rowOff>
    </xdr:to>
    <xdr:cxnSp macro="">
      <xdr:nvCxnSpPr>
        <xdr:cNvPr id="51" name="Straight Connector 50"/>
        <xdr:cNvCxnSpPr/>
      </xdr:nvCxnSpPr>
      <xdr:spPr>
        <a:xfrm flipV="1">
          <a:off x="7723909" y="4645604"/>
          <a:ext cx="332509" cy="10823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77932</xdr:colOff>
      <xdr:row>17</xdr:row>
      <xdr:rowOff>115167</xdr:rowOff>
    </xdr:from>
    <xdr:to>
      <xdr:col>20</xdr:col>
      <xdr:colOff>144462</xdr:colOff>
      <xdr:row>18</xdr:row>
      <xdr:rowOff>207818</xdr:rowOff>
    </xdr:to>
    <xdr:cxnSp macro="">
      <xdr:nvCxnSpPr>
        <xdr:cNvPr id="53" name="Straight Connector 52"/>
        <xdr:cNvCxnSpPr/>
      </xdr:nvCxnSpPr>
      <xdr:spPr>
        <a:xfrm flipV="1">
          <a:off x="8278091" y="4929622"/>
          <a:ext cx="1261485" cy="283151"/>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372341</xdr:colOff>
      <xdr:row>16</xdr:row>
      <xdr:rowOff>180975</xdr:rowOff>
    </xdr:from>
    <xdr:to>
      <xdr:col>20</xdr:col>
      <xdr:colOff>19050</xdr:colOff>
      <xdr:row>17</xdr:row>
      <xdr:rowOff>138545</xdr:rowOff>
    </xdr:to>
    <xdr:cxnSp macro="">
      <xdr:nvCxnSpPr>
        <xdr:cNvPr id="55" name="Straight Connector 54"/>
        <xdr:cNvCxnSpPr/>
      </xdr:nvCxnSpPr>
      <xdr:spPr>
        <a:xfrm flipH="1">
          <a:off x="9169977" y="4692361"/>
          <a:ext cx="244187" cy="26063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352858</xdr:colOff>
      <xdr:row>17</xdr:row>
      <xdr:rowOff>150812</xdr:rowOff>
    </xdr:from>
    <xdr:to>
      <xdr:col>20</xdr:col>
      <xdr:colOff>195696</xdr:colOff>
      <xdr:row>18</xdr:row>
      <xdr:rowOff>38100</xdr:rowOff>
    </xdr:to>
    <xdr:cxnSp macro="">
      <xdr:nvCxnSpPr>
        <xdr:cNvPr id="57" name="Straight Connector 56"/>
        <xdr:cNvCxnSpPr/>
      </xdr:nvCxnSpPr>
      <xdr:spPr>
        <a:xfrm>
          <a:off x="9150494" y="4965267"/>
          <a:ext cx="440316" cy="7778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514352</xdr:colOff>
      <xdr:row>19</xdr:row>
      <xdr:rowOff>31750</xdr:rowOff>
    </xdr:from>
    <xdr:to>
      <xdr:col>18</xdr:col>
      <xdr:colOff>23812</xdr:colOff>
      <xdr:row>20</xdr:row>
      <xdr:rowOff>104775</xdr:rowOff>
    </xdr:to>
    <xdr:cxnSp macro="">
      <xdr:nvCxnSpPr>
        <xdr:cNvPr id="59" name="Straight Connector 58"/>
        <xdr:cNvCxnSpPr/>
      </xdr:nvCxnSpPr>
      <xdr:spPr>
        <a:xfrm flipH="1">
          <a:off x="6475415" y="4913313"/>
          <a:ext cx="112710" cy="3270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71438</xdr:colOff>
      <xdr:row>19</xdr:row>
      <xdr:rowOff>150813</xdr:rowOff>
    </xdr:from>
    <xdr:to>
      <xdr:col>18</xdr:col>
      <xdr:colOff>322263</xdr:colOff>
      <xdr:row>21</xdr:row>
      <xdr:rowOff>77787</xdr:rowOff>
    </xdr:to>
    <xdr:cxnSp macro="">
      <xdr:nvCxnSpPr>
        <xdr:cNvPr id="61" name="Straight Connector 60"/>
        <xdr:cNvCxnSpPr/>
      </xdr:nvCxnSpPr>
      <xdr:spPr>
        <a:xfrm rot="16200000" flipH="1">
          <a:off x="8710613" y="5530706"/>
          <a:ext cx="481156" cy="337416"/>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180978</xdr:colOff>
      <xdr:row>18</xdr:row>
      <xdr:rowOff>294409</xdr:rowOff>
    </xdr:from>
    <xdr:to>
      <xdr:col>16</xdr:col>
      <xdr:colOff>355023</xdr:colOff>
      <xdr:row>20</xdr:row>
      <xdr:rowOff>76200</xdr:rowOff>
    </xdr:to>
    <xdr:cxnSp macro="">
      <xdr:nvCxnSpPr>
        <xdr:cNvPr id="64" name="Straight Connector 63"/>
        <xdr:cNvCxnSpPr/>
      </xdr:nvCxnSpPr>
      <xdr:spPr>
        <a:xfrm flipH="1">
          <a:off x="8381137" y="5299364"/>
          <a:ext cx="174045" cy="34463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87456</xdr:colOff>
      <xdr:row>9</xdr:row>
      <xdr:rowOff>157886</xdr:rowOff>
    </xdr:from>
    <xdr:to>
      <xdr:col>16</xdr:col>
      <xdr:colOff>366711</xdr:colOff>
      <xdr:row>11</xdr:row>
      <xdr:rowOff>137681</xdr:rowOff>
    </xdr:to>
    <xdr:cxnSp macro="">
      <xdr:nvCxnSpPr>
        <xdr:cNvPr id="70" name="Straight Connector 69"/>
        <xdr:cNvCxnSpPr/>
      </xdr:nvCxnSpPr>
      <xdr:spPr>
        <a:xfrm rot="5400000" flipH="1" flipV="1">
          <a:off x="8214374" y="2718018"/>
          <a:ext cx="446520" cy="279255"/>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18</xdr:row>
      <xdr:rowOff>129886</xdr:rowOff>
    </xdr:from>
    <xdr:to>
      <xdr:col>6</xdr:col>
      <xdr:colOff>266700</xdr:colOff>
      <xdr:row>19</xdr:row>
      <xdr:rowOff>76200</xdr:rowOff>
    </xdr:to>
    <xdr:cxnSp macro="">
      <xdr:nvCxnSpPr>
        <xdr:cNvPr id="72" name="Straight Connector 71"/>
        <xdr:cNvCxnSpPr/>
      </xdr:nvCxnSpPr>
      <xdr:spPr>
        <a:xfrm rot="16200000" flipH="1">
          <a:off x="5390284" y="5173807"/>
          <a:ext cx="249382" cy="171450"/>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346363</xdr:colOff>
      <xdr:row>20</xdr:row>
      <xdr:rowOff>43296</xdr:rowOff>
    </xdr:from>
    <xdr:to>
      <xdr:col>5</xdr:col>
      <xdr:colOff>404813</xdr:colOff>
      <xdr:row>21</xdr:row>
      <xdr:rowOff>64221</xdr:rowOff>
    </xdr:to>
    <xdr:cxnSp macro="">
      <xdr:nvCxnSpPr>
        <xdr:cNvPr id="74" name="Straight Connector 73"/>
        <xdr:cNvCxnSpPr/>
      </xdr:nvCxnSpPr>
      <xdr:spPr>
        <a:xfrm>
          <a:off x="5169477" y="5611091"/>
          <a:ext cx="58450" cy="31533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294411</xdr:colOff>
      <xdr:row>11</xdr:row>
      <xdr:rowOff>164524</xdr:rowOff>
    </xdr:from>
    <xdr:to>
      <xdr:col>6</xdr:col>
      <xdr:colOff>467590</xdr:colOff>
      <xdr:row>12</xdr:row>
      <xdr:rowOff>303069</xdr:rowOff>
    </xdr:to>
    <xdr:cxnSp macro="">
      <xdr:nvCxnSpPr>
        <xdr:cNvPr id="108" name="Straight Connector 107"/>
        <xdr:cNvCxnSpPr/>
      </xdr:nvCxnSpPr>
      <xdr:spPr>
        <a:xfrm rot="5400000" flipH="1" flipV="1">
          <a:off x="5507183" y="3229843"/>
          <a:ext cx="415636" cy="173179"/>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60613</xdr:colOff>
      <xdr:row>10</xdr:row>
      <xdr:rowOff>225137</xdr:rowOff>
    </xdr:from>
    <xdr:to>
      <xdr:col>10</xdr:col>
      <xdr:colOff>71439</xdr:colOff>
      <xdr:row>16</xdr:row>
      <xdr:rowOff>7938</xdr:rowOff>
    </xdr:to>
    <xdr:cxnSp macro="">
      <xdr:nvCxnSpPr>
        <xdr:cNvPr id="109" name="Straight Connector 108"/>
        <xdr:cNvCxnSpPr/>
      </xdr:nvCxnSpPr>
      <xdr:spPr>
        <a:xfrm rot="16200000" flipV="1">
          <a:off x="4647046" y="3241386"/>
          <a:ext cx="1627188" cy="1153826"/>
        </a:xfrm>
        <a:prstGeom prst="curvedConnector3">
          <a:avLst>
            <a:gd name="adj1" fmla="val 60643"/>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346365</xdr:colOff>
      <xdr:row>11</xdr:row>
      <xdr:rowOff>138546</xdr:rowOff>
    </xdr:from>
    <xdr:to>
      <xdr:col>5</xdr:col>
      <xdr:colOff>181841</xdr:colOff>
      <xdr:row>11</xdr:row>
      <xdr:rowOff>225136</xdr:rowOff>
    </xdr:to>
    <xdr:cxnSp macro="">
      <xdr:nvCxnSpPr>
        <xdr:cNvPr id="110" name="Straight Connector 109"/>
        <xdr:cNvCxnSpPr/>
      </xdr:nvCxnSpPr>
      <xdr:spPr>
        <a:xfrm flipH="1" flipV="1">
          <a:off x="4554683" y="3082637"/>
          <a:ext cx="450272" cy="8659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3467</xdr:colOff>
      <xdr:row>12</xdr:row>
      <xdr:rowOff>294409</xdr:rowOff>
    </xdr:from>
    <xdr:to>
      <xdr:col>6</xdr:col>
      <xdr:colOff>294409</xdr:colOff>
      <xdr:row>13</xdr:row>
      <xdr:rowOff>47625</xdr:rowOff>
    </xdr:to>
    <xdr:cxnSp macro="">
      <xdr:nvCxnSpPr>
        <xdr:cNvPr id="113" name="Straight Connector 112"/>
        <xdr:cNvCxnSpPr/>
      </xdr:nvCxnSpPr>
      <xdr:spPr>
        <a:xfrm flipH="1">
          <a:off x="5337467" y="3515591"/>
          <a:ext cx="290942" cy="10823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161927</xdr:colOff>
      <xdr:row>16</xdr:row>
      <xdr:rowOff>121227</xdr:rowOff>
    </xdr:from>
    <xdr:to>
      <xdr:col>8</xdr:col>
      <xdr:colOff>458932</xdr:colOff>
      <xdr:row>20</xdr:row>
      <xdr:rowOff>104773</xdr:rowOff>
    </xdr:to>
    <xdr:cxnSp macro="">
      <xdr:nvCxnSpPr>
        <xdr:cNvPr id="115" name="Straight Connector 114"/>
        <xdr:cNvCxnSpPr/>
      </xdr:nvCxnSpPr>
      <xdr:spPr>
        <a:xfrm rot="10800000" flipV="1">
          <a:off x="4985041" y="4632613"/>
          <a:ext cx="1440005" cy="1039955"/>
        </a:xfrm>
        <a:prstGeom prst="curvedConnector3">
          <a:avLst>
            <a:gd name="adj1" fmla="val 69844"/>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441616</xdr:colOff>
      <xdr:row>19</xdr:row>
      <xdr:rowOff>0</xdr:rowOff>
    </xdr:from>
    <xdr:to>
      <xdr:col>16</xdr:col>
      <xdr:colOff>289216</xdr:colOff>
      <xdr:row>19</xdr:row>
      <xdr:rowOff>145474</xdr:rowOff>
    </xdr:to>
    <xdr:cxnSp macro="">
      <xdr:nvCxnSpPr>
        <xdr:cNvPr id="128" name="Straight Connector 127"/>
        <xdr:cNvCxnSpPr/>
      </xdr:nvCxnSpPr>
      <xdr:spPr>
        <a:xfrm rot="10800000">
          <a:off x="8061616" y="5308023"/>
          <a:ext cx="427759" cy="145474"/>
        </a:xfrm>
        <a:prstGeom prst="curvedConnector3">
          <a:avLst>
            <a:gd name="adj1" fmla="val 50000"/>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242454</xdr:colOff>
      <xdr:row>11</xdr:row>
      <xdr:rowOff>8660</xdr:rowOff>
    </xdr:from>
    <xdr:to>
      <xdr:col>5</xdr:col>
      <xdr:colOff>381000</xdr:colOff>
      <xdr:row>12</xdr:row>
      <xdr:rowOff>17318</xdr:rowOff>
    </xdr:to>
    <xdr:cxnSp macro="">
      <xdr:nvCxnSpPr>
        <xdr:cNvPr id="129" name="Straight Connector 128"/>
        <xdr:cNvCxnSpPr/>
      </xdr:nvCxnSpPr>
      <xdr:spPr>
        <a:xfrm flipV="1">
          <a:off x="5065568" y="2952751"/>
          <a:ext cx="138546" cy="285749"/>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467593</xdr:colOff>
      <xdr:row>10</xdr:row>
      <xdr:rowOff>155865</xdr:rowOff>
    </xdr:from>
    <xdr:to>
      <xdr:col>8</xdr:col>
      <xdr:colOff>0</xdr:colOff>
      <xdr:row>11</xdr:row>
      <xdr:rowOff>155864</xdr:rowOff>
    </xdr:to>
    <xdr:cxnSp macro="">
      <xdr:nvCxnSpPr>
        <xdr:cNvPr id="154" name="Straight Connector 153"/>
        <xdr:cNvCxnSpPr/>
      </xdr:nvCxnSpPr>
      <xdr:spPr>
        <a:xfrm rot="5400000">
          <a:off x="5745309" y="2991717"/>
          <a:ext cx="277090" cy="164521"/>
        </a:xfrm>
        <a:prstGeom prst="curvedConnector3">
          <a:avLst>
            <a:gd name="adj1" fmla="val 12499"/>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401783</xdr:colOff>
      <xdr:row>9</xdr:row>
      <xdr:rowOff>0</xdr:rowOff>
    </xdr:from>
    <xdr:to>
      <xdr:col>6</xdr:col>
      <xdr:colOff>164523</xdr:colOff>
      <xdr:row>10</xdr:row>
      <xdr:rowOff>246784</xdr:rowOff>
    </xdr:to>
    <xdr:cxnSp macro="">
      <xdr:nvCxnSpPr>
        <xdr:cNvPr id="156" name="Straight Connector 155"/>
        <xdr:cNvCxnSpPr/>
      </xdr:nvCxnSpPr>
      <xdr:spPr>
        <a:xfrm rot="5400000">
          <a:off x="5143068" y="2670897"/>
          <a:ext cx="437284" cy="273626"/>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432956</xdr:colOff>
      <xdr:row>9</xdr:row>
      <xdr:rowOff>8658</xdr:rowOff>
    </xdr:from>
    <xdr:to>
      <xdr:col>5</xdr:col>
      <xdr:colOff>60616</xdr:colOff>
      <xdr:row>10</xdr:row>
      <xdr:rowOff>199162</xdr:rowOff>
    </xdr:to>
    <xdr:cxnSp macro="">
      <xdr:nvCxnSpPr>
        <xdr:cNvPr id="158" name="Straight Connector 157"/>
        <xdr:cNvCxnSpPr/>
      </xdr:nvCxnSpPr>
      <xdr:spPr>
        <a:xfrm rot="16200000" flipH="1">
          <a:off x="4572000" y="2554432"/>
          <a:ext cx="381004" cy="242456"/>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0</xdr:colOff>
      <xdr:row>11</xdr:row>
      <xdr:rowOff>103909</xdr:rowOff>
    </xdr:from>
    <xdr:to>
      <xdr:col>3</xdr:col>
      <xdr:colOff>311727</xdr:colOff>
      <xdr:row>11</xdr:row>
      <xdr:rowOff>129886</xdr:rowOff>
    </xdr:to>
    <xdr:cxnSp macro="">
      <xdr:nvCxnSpPr>
        <xdr:cNvPr id="160" name="Straight Connector 159"/>
        <xdr:cNvCxnSpPr/>
      </xdr:nvCxnSpPr>
      <xdr:spPr>
        <a:xfrm>
          <a:off x="4095750" y="3047134"/>
          <a:ext cx="416502" cy="25977"/>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13</xdr:row>
      <xdr:rowOff>47625</xdr:rowOff>
    </xdr:from>
    <xdr:to>
      <xdr:col>5</xdr:col>
      <xdr:colOff>468312</xdr:colOff>
      <xdr:row>13</xdr:row>
      <xdr:rowOff>190500</xdr:rowOff>
    </xdr:to>
    <xdr:cxnSp macro="">
      <xdr:nvCxnSpPr>
        <xdr:cNvPr id="162" name="Straight Connector 161"/>
        <xdr:cNvCxnSpPr/>
      </xdr:nvCxnSpPr>
      <xdr:spPr>
        <a:xfrm flipV="1">
          <a:off x="4714875" y="3397250"/>
          <a:ext cx="571500" cy="142875"/>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7937</xdr:colOff>
      <xdr:row>15</xdr:row>
      <xdr:rowOff>301625</xdr:rowOff>
    </xdr:from>
    <xdr:to>
      <xdr:col>5</xdr:col>
      <xdr:colOff>296862</xdr:colOff>
      <xdr:row>17</xdr:row>
      <xdr:rowOff>28575</xdr:rowOff>
    </xdr:to>
    <xdr:cxnSp macro="">
      <xdr:nvCxnSpPr>
        <xdr:cNvPr id="173" name="Straight Connector 172"/>
        <xdr:cNvCxnSpPr/>
      </xdr:nvCxnSpPr>
      <xdr:spPr>
        <a:xfrm>
          <a:off x="2905125" y="4071938"/>
          <a:ext cx="1011237" cy="346075"/>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7938</xdr:colOff>
      <xdr:row>18</xdr:row>
      <xdr:rowOff>60324</xdr:rowOff>
    </xdr:from>
    <xdr:to>
      <xdr:col>3</xdr:col>
      <xdr:colOff>465138</xdr:colOff>
      <xdr:row>18</xdr:row>
      <xdr:rowOff>190499</xdr:rowOff>
    </xdr:to>
    <xdr:cxnSp macro="">
      <xdr:nvCxnSpPr>
        <xdr:cNvPr id="175" name="Straight Connector 174"/>
        <xdr:cNvCxnSpPr/>
      </xdr:nvCxnSpPr>
      <xdr:spPr>
        <a:xfrm rot="10800000" flipV="1">
          <a:off x="2905126" y="4640262"/>
          <a:ext cx="560387" cy="130175"/>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19</xdr:row>
      <xdr:rowOff>142875</xdr:rowOff>
    </xdr:from>
    <xdr:to>
      <xdr:col>5</xdr:col>
      <xdr:colOff>66675</xdr:colOff>
      <xdr:row>20</xdr:row>
      <xdr:rowOff>0</xdr:rowOff>
    </xdr:to>
    <xdr:cxnSp macro="">
      <xdr:nvCxnSpPr>
        <xdr:cNvPr id="177" name="Straight Connector 176"/>
        <xdr:cNvCxnSpPr/>
      </xdr:nvCxnSpPr>
      <xdr:spPr>
        <a:xfrm>
          <a:off x="1524000" y="3190875"/>
          <a:ext cx="171450" cy="4762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9525</xdr:colOff>
      <xdr:row>20</xdr:row>
      <xdr:rowOff>127000</xdr:rowOff>
    </xdr:from>
    <xdr:to>
      <xdr:col>5</xdr:col>
      <xdr:colOff>134938</xdr:colOff>
      <xdr:row>21</xdr:row>
      <xdr:rowOff>47625</xdr:rowOff>
    </xdr:to>
    <xdr:cxnSp macro="">
      <xdr:nvCxnSpPr>
        <xdr:cNvPr id="179" name="Straight Connector 178"/>
        <xdr:cNvCxnSpPr/>
      </xdr:nvCxnSpPr>
      <xdr:spPr>
        <a:xfrm rot="10800000" flipV="1">
          <a:off x="4724400" y="5689600"/>
          <a:ext cx="230188" cy="215900"/>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403370</xdr:colOff>
      <xdr:row>21</xdr:row>
      <xdr:rowOff>86591</xdr:rowOff>
    </xdr:from>
    <xdr:to>
      <xdr:col>6</xdr:col>
      <xdr:colOff>1732</xdr:colOff>
      <xdr:row>22</xdr:row>
      <xdr:rowOff>866</xdr:rowOff>
    </xdr:to>
    <xdr:cxnSp macro="">
      <xdr:nvCxnSpPr>
        <xdr:cNvPr id="181" name="Straight Connector 180"/>
        <xdr:cNvCxnSpPr/>
      </xdr:nvCxnSpPr>
      <xdr:spPr>
        <a:xfrm>
          <a:off x="5226484" y="5948796"/>
          <a:ext cx="109248" cy="217343"/>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268432</xdr:colOff>
      <xdr:row>19</xdr:row>
      <xdr:rowOff>121227</xdr:rowOff>
    </xdr:from>
    <xdr:to>
      <xdr:col>7</xdr:col>
      <xdr:colOff>119496</xdr:colOff>
      <xdr:row>19</xdr:row>
      <xdr:rowOff>226003</xdr:rowOff>
    </xdr:to>
    <xdr:cxnSp macro="">
      <xdr:nvCxnSpPr>
        <xdr:cNvPr id="183" name="Straight Connector 182"/>
        <xdr:cNvCxnSpPr/>
      </xdr:nvCxnSpPr>
      <xdr:spPr>
        <a:xfrm>
          <a:off x="5602432" y="5429250"/>
          <a:ext cx="361950" cy="104776"/>
        </a:xfrm>
        <a:prstGeom prst="curvedConnector3">
          <a:avLst>
            <a:gd name="adj1" fmla="val 933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7937</xdr:colOff>
      <xdr:row>12</xdr:row>
      <xdr:rowOff>248371</xdr:rowOff>
    </xdr:from>
    <xdr:to>
      <xdr:col>14</xdr:col>
      <xdr:colOff>147205</xdr:colOff>
      <xdr:row>13</xdr:row>
      <xdr:rowOff>44161</xdr:rowOff>
    </xdr:to>
    <xdr:cxnSp macro="">
      <xdr:nvCxnSpPr>
        <xdr:cNvPr id="194" name="Straight Connector 193"/>
        <xdr:cNvCxnSpPr/>
      </xdr:nvCxnSpPr>
      <xdr:spPr>
        <a:xfrm>
          <a:off x="7551737" y="3467821"/>
          <a:ext cx="224993" cy="148215"/>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239713</xdr:colOff>
      <xdr:row>12</xdr:row>
      <xdr:rowOff>7216</xdr:rowOff>
    </xdr:from>
    <xdr:to>
      <xdr:col>14</xdr:col>
      <xdr:colOff>424295</xdr:colOff>
      <xdr:row>12</xdr:row>
      <xdr:rowOff>155863</xdr:rowOff>
    </xdr:to>
    <xdr:cxnSp macro="">
      <xdr:nvCxnSpPr>
        <xdr:cNvPr id="196" name="Straight Connector 195"/>
        <xdr:cNvCxnSpPr/>
      </xdr:nvCxnSpPr>
      <xdr:spPr>
        <a:xfrm>
          <a:off x="7859713" y="3228398"/>
          <a:ext cx="184582" cy="148647"/>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428628</xdr:colOff>
      <xdr:row>9</xdr:row>
      <xdr:rowOff>2</xdr:rowOff>
    </xdr:from>
    <xdr:to>
      <xdr:col>16</xdr:col>
      <xdr:colOff>36514</xdr:colOff>
      <xdr:row>10</xdr:row>
      <xdr:rowOff>89187</xdr:rowOff>
    </xdr:to>
    <xdr:cxnSp macro="">
      <xdr:nvCxnSpPr>
        <xdr:cNvPr id="198" name="Straight Connector 197"/>
        <xdr:cNvCxnSpPr/>
      </xdr:nvCxnSpPr>
      <xdr:spPr>
        <a:xfrm rot="16200000" flipH="1">
          <a:off x="8012766" y="2521889"/>
          <a:ext cx="279685" cy="188911"/>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355746</xdr:colOff>
      <xdr:row>8</xdr:row>
      <xdr:rowOff>7940</xdr:rowOff>
    </xdr:from>
    <xdr:to>
      <xdr:col>18</xdr:col>
      <xdr:colOff>141432</xdr:colOff>
      <xdr:row>9</xdr:row>
      <xdr:rowOff>150814</xdr:rowOff>
    </xdr:to>
    <xdr:cxnSp macro="">
      <xdr:nvCxnSpPr>
        <xdr:cNvPr id="200" name="Straight Connector 199"/>
        <xdr:cNvCxnSpPr/>
      </xdr:nvCxnSpPr>
      <xdr:spPr>
        <a:xfrm rot="5400000">
          <a:off x="8533175" y="2221420"/>
          <a:ext cx="428624" cy="383163"/>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373062</xdr:colOff>
      <xdr:row>10</xdr:row>
      <xdr:rowOff>180975</xdr:rowOff>
    </xdr:from>
    <xdr:to>
      <xdr:col>18</xdr:col>
      <xdr:colOff>1587</xdr:colOff>
      <xdr:row>11</xdr:row>
      <xdr:rowOff>254000</xdr:rowOff>
    </xdr:to>
    <xdr:cxnSp macro="">
      <xdr:nvCxnSpPr>
        <xdr:cNvPr id="202" name="Straight Connector 201"/>
        <xdr:cNvCxnSpPr/>
      </xdr:nvCxnSpPr>
      <xdr:spPr>
        <a:xfrm rot="5400000">
          <a:off x="8523287" y="2908300"/>
          <a:ext cx="349250" cy="228600"/>
        </a:xfrm>
        <a:prstGeom prst="curvedConnector3">
          <a:avLst>
            <a:gd name="adj1" fmla="val 14545"/>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166688</xdr:colOff>
      <xdr:row>12</xdr:row>
      <xdr:rowOff>103912</xdr:rowOff>
    </xdr:from>
    <xdr:to>
      <xdr:col>20</xdr:col>
      <xdr:colOff>1</xdr:colOff>
      <xdr:row>12</xdr:row>
      <xdr:rowOff>207096</xdr:rowOff>
    </xdr:to>
    <xdr:cxnSp macro="">
      <xdr:nvCxnSpPr>
        <xdr:cNvPr id="204" name="Straight Connector 203"/>
        <xdr:cNvCxnSpPr/>
      </xdr:nvCxnSpPr>
      <xdr:spPr>
        <a:xfrm rot="10800000">
          <a:off x="8964324" y="3325094"/>
          <a:ext cx="430791" cy="103184"/>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12123</xdr:colOff>
      <xdr:row>13</xdr:row>
      <xdr:rowOff>132484</xdr:rowOff>
    </xdr:from>
    <xdr:to>
      <xdr:col>18</xdr:col>
      <xdr:colOff>8661</xdr:colOff>
      <xdr:row>14</xdr:row>
      <xdr:rowOff>8660</xdr:rowOff>
    </xdr:to>
    <xdr:cxnSp macro="">
      <xdr:nvCxnSpPr>
        <xdr:cNvPr id="206" name="Straight Connector 205"/>
        <xdr:cNvCxnSpPr/>
      </xdr:nvCxnSpPr>
      <xdr:spPr>
        <a:xfrm flipH="1" flipV="1">
          <a:off x="8723168" y="3708689"/>
          <a:ext cx="83129" cy="213880"/>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438150</xdr:colOff>
      <xdr:row>16</xdr:row>
      <xdr:rowOff>85725</xdr:rowOff>
    </xdr:from>
    <xdr:to>
      <xdr:col>16</xdr:col>
      <xdr:colOff>0</xdr:colOff>
      <xdr:row>16</xdr:row>
      <xdr:rowOff>133350</xdr:rowOff>
    </xdr:to>
    <xdr:cxnSp macro="">
      <xdr:nvCxnSpPr>
        <xdr:cNvPr id="221" name="Straight Connector 220"/>
        <xdr:cNvCxnSpPr/>
      </xdr:nvCxnSpPr>
      <xdr:spPr>
        <a:xfrm flipV="1">
          <a:off x="3905250" y="2562225"/>
          <a:ext cx="257175" cy="4762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30307</xdr:colOff>
      <xdr:row>16</xdr:row>
      <xdr:rowOff>9525</xdr:rowOff>
    </xdr:from>
    <xdr:to>
      <xdr:col>20</xdr:col>
      <xdr:colOff>211282</xdr:colOff>
      <xdr:row>16</xdr:row>
      <xdr:rowOff>171450</xdr:rowOff>
    </xdr:to>
    <xdr:cxnSp macro="">
      <xdr:nvCxnSpPr>
        <xdr:cNvPr id="223" name="Straight Connector 222"/>
        <xdr:cNvCxnSpPr/>
      </xdr:nvCxnSpPr>
      <xdr:spPr>
        <a:xfrm flipV="1">
          <a:off x="9425421" y="4520911"/>
          <a:ext cx="180975" cy="16192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161925</xdr:colOff>
      <xdr:row>16</xdr:row>
      <xdr:rowOff>105642</xdr:rowOff>
    </xdr:from>
    <xdr:to>
      <xdr:col>22</xdr:col>
      <xdr:colOff>0</xdr:colOff>
      <xdr:row>17</xdr:row>
      <xdr:rowOff>115167</xdr:rowOff>
    </xdr:to>
    <xdr:cxnSp macro="">
      <xdr:nvCxnSpPr>
        <xdr:cNvPr id="225" name="Straight Connector 224"/>
        <xdr:cNvCxnSpPr/>
      </xdr:nvCxnSpPr>
      <xdr:spPr>
        <a:xfrm flipV="1">
          <a:off x="9572625" y="4610967"/>
          <a:ext cx="457200" cy="314325"/>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233795</xdr:colOff>
      <xdr:row>18</xdr:row>
      <xdr:rowOff>43295</xdr:rowOff>
    </xdr:from>
    <xdr:to>
      <xdr:col>22</xdr:col>
      <xdr:colOff>0</xdr:colOff>
      <xdr:row>18</xdr:row>
      <xdr:rowOff>104775</xdr:rowOff>
    </xdr:to>
    <xdr:cxnSp macro="">
      <xdr:nvCxnSpPr>
        <xdr:cNvPr id="227" name="Straight Connector 226"/>
        <xdr:cNvCxnSpPr/>
      </xdr:nvCxnSpPr>
      <xdr:spPr>
        <a:xfrm>
          <a:off x="9644495" y="5043920"/>
          <a:ext cx="385330" cy="61480"/>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285750</xdr:colOff>
      <xdr:row>19</xdr:row>
      <xdr:rowOff>58016</xdr:rowOff>
    </xdr:from>
    <xdr:to>
      <xdr:col>20</xdr:col>
      <xdr:colOff>0</xdr:colOff>
      <xdr:row>20</xdr:row>
      <xdr:rowOff>48491</xdr:rowOff>
    </xdr:to>
    <xdr:cxnSp macro="">
      <xdr:nvCxnSpPr>
        <xdr:cNvPr id="229" name="Straight Connector 228"/>
        <xdr:cNvCxnSpPr/>
      </xdr:nvCxnSpPr>
      <xdr:spPr>
        <a:xfrm>
          <a:off x="9083386" y="5366039"/>
          <a:ext cx="311728" cy="250247"/>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311731</xdr:colOff>
      <xdr:row>21</xdr:row>
      <xdr:rowOff>112571</xdr:rowOff>
    </xdr:from>
    <xdr:to>
      <xdr:col>20</xdr:col>
      <xdr:colOff>1</xdr:colOff>
      <xdr:row>22</xdr:row>
      <xdr:rowOff>77065</xdr:rowOff>
    </xdr:to>
    <xdr:cxnSp macro="">
      <xdr:nvCxnSpPr>
        <xdr:cNvPr id="231" name="Straight Connector 230"/>
        <xdr:cNvCxnSpPr/>
      </xdr:nvCxnSpPr>
      <xdr:spPr>
        <a:xfrm>
          <a:off x="9109367" y="5974776"/>
          <a:ext cx="285748" cy="267562"/>
        </a:xfrm>
        <a:prstGeom prst="curvedConnector3">
          <a:avLst>
            <a:gd name="adj1" fmla="val 7576"/>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277091</xdr:colOff>
      <xdr:row>20</xdr:row>
      <xdr:rowOff>133350</xdr:rowOff>
    </xdr:from>
    <xdr:to>
      <xdr:col>16</xdr:col>
      <xdr:colOff>505691</xdr:colOff>
      <xdr:row>22</xdr:row>
      <xdr:rowOff>0</xdr:rowOff>
    </xdr:to>
    <xdr:cxnSp macro="">
      <xdr:nvCxnSpPr>
        <xdr:cNvPr id="233" name="Straight Connector 232"/>
        <xdr:cNvCxnSpPr/>
      </xdr:nvCxnSpPr>
      <xdr:spPr>
        <a:xfrm rot="5400000">
          <a:off x="8359486" y="5818909"/>
          <a:ext cx="464128" cy="228600"/>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xdr:colOff>
      <xdr:row>20</xdr:row>
      <xdr:rowOff>95250</xdr:rowOff>
    </xdr:from>
    <xdr:to>
      <xdr:col>16</xdr:col>
      <xdr:colOff>161925</xdr:colOff>
      <xdr:row>21</xdr:row>
      <xdr:rowOff>9525</xdr:rowOff>
    </xdr:to>
    <xdr:cxnSp macro="">
      <xdr:nvCxnSpPr>
        <xdr:cNvPr id="235" name="Straight Connector 234"/>
        <xdr:cNvCxnSpPr/>
      </xdr:nvCxnSpPr>
      <xdr:spPr>
        <a:xfrm flipH="1">
          <a:off x="4276726" y="3333750"/>
          <a:ext cx="247649" cy="1047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8664</xdr:colOff>
      <xdr:row>18</xdr:row>
      <xdr:rowOff>147206</xdr:rowOff>
    </xdr:from>
    <xdr:to>
      <xdr:col>14</xdr:col>
      <xdr:colOff>409576</xdr:colOff>
      <xdr:row>19</xdr:row>
      <xdr:rowOff>1</xdr:rowOff>
    </xdr:to>
    <xdr:cxnSp macro="">
      <xdr:nvCxnSpPr>
        <xdr:cNvPr id="237" name="Straight Connector 236"/>
        <xdr:cNvCxnSpPr/>
      </xdr:nvCxnSpPr>
      <xdr:spPr>
        <a:xfrm rot="10800000">
          <a:off x="7552464" y="5147831"/>
          <a:ext cx="486637" cy="157595"/>
        </a:xfrm>
        <a:prstGeom prst="curvedConnector3">
          <a:avLst>
            <a:gd name="adj1" fmla="val 50000"/>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xdr:colOff>
      <xdr:row>15</xdr:row>
      <xdr:rowOff>28575</xdr:rowOff>
    </xdr:from>
    <xdr:to>
      <xdr:col>6</xdr:col>
      <xdr:colOff>247650</xdr:colOff>
      <xdr:row>15</xdr:row>
      <xdr:rowOff>76200</xdr:rowOff>
    </xdr:to>
    <xdr:cxnSp macro="">
      <xdr:nvCxnSpPr>
        <xdr:cNvPr id="238" name="Straight Connector 237"/>
        <xdr:cNvCxnSpPr/>
      </xdr:nvCxnSpPr>
      <xdr:spPr>
        <a:xfrm flipH="1">
          <a:off x="2238376" y="2314575"/>
          <a:ext cx="247649" cy="4762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130753</xdr:colOff>
      <xdr:row>21</xdr:row>
      <xdr:rowOff>18183</xdr:rowOff>
    </xdr:from>
    <xdr:to>
      <xdr:col>0</xdr:col>
      <xdr:colOff>2338821</xdr:colOff>
      <xdr:row>25</xdr:row>
      <xdr:rowOff>18183</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47" t="19170" r="5502" b="15187"/>
        <a:stretch/>
      </xdr:blipFill>
      <xdr:spPr>
        <a:xfrm>
          <a:off x="130753" y="5876058"/>
          <a:ext cx="2208068" cy="981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tabSelected="1" zoomScaleNormal="100" workbookViewId="0">
      <selection activeCell="AA14" sqref="AA14"/>
    </sheetView>
  </sheetViews>
  <sheetFormatPr defaultRowHeight="15" x14ac:dyDescent="0.25"/>
  <cols>
    <col min="1" max="1" width="53.5703125" customWidth="1"/>
    <col min="2" max="2" width="7.85546875" customWidth="1"/>
    <col min="3" max="3" width="1.5703125" customWidth="1"/>
    <col min="4" max="4" width="7.7109375" customWidth="1"/>
    <col min="5" max="5" width="1.5703125" customWidth="1"/>
    <col min="6" max="7" width="7.7109375" customWidth="1"/>
    <col min="8" max="8" width="1.85546875" customWidth="1"/>
    <col min="9" max="9" width="7" customWidth="1"/>
    <col min="10" max="10" width="4.140625" customWidth="1"/>
    <col min="11" max="11" width="0.5703125" customWidth="1"/>
    <col min="12" max="12" width="4.140625" customWidth="1"/>
    <col min="13" max="13" width="7.7109375" customWidth="1"/>
    <col min="14" max="14" width="1.28515625" customWidth="1"/>
    <col min="15" max="15" width="7.42578125" customWidth="1"/>
    <col min="16" max="16" width="1.28515625" customWidth="1"/>
    <col min="17" max="17" width="7.7109375" customWidth="1"/>
    <col min="18" max="18" width="1.28515625" customWidth="1"/>
    <col min="19" max="19" width="7.7109375" customWidth="1"/>
    <col min="20" max="20" width="1.28515625" customWidth="1"/>
    <col min="21" max="21" width="7.5703125" customWidth="1"/>
    <col min="22" max="22" width="1.7109375" customWidth="1"/>
    <col min="23" max="23" width="7.5703125" customWidth="1"/>
    <col min="24" max="24" width="53.5703125" customWidth="1"/>
  </cols>
  <sheetData>
    <row r="1" spans="1:37" ht="23.25" customHeight="1" x14ac:dyDescent="0.25">
      <c r="A1" s="20" t="s">
        <v>1</v>
      </c>
      <c r="B1" s="20"/>
      <c r="C1" s="20"/>
      <c r="D1" s="20"/>
      <c r="E1" s="20"/>
      <c r="F1" s="20"/>
      <c r="G1" s="20"/>
      <c r="H1" s="20"/>
      <c r="I1" s="20"/>
      <c r="J1" s="20"/>
      <c r="K1" s="20"/>
      <c r="L1" s="20"/>
      <c r="M1" s="20"/>
      <c r="N1" s="20"/>
      <c r="O1" s="20"/>
      <c r="P1" s="20"/>
      <c r="Q1" s="20"/>
      <c r="R1" s="20"/>
      <c r="S1" s="20"/>
      <c r="T1" s="20"/>
      <c r="U1" s="20"/>
      <c r="V1" s="20"/>
      <c r="W1" s="20"/>
      <c r="X1" s="20"/>
    </row>
    <row r="2" spans="1:37" x14ac:dyDescent="0.25">
      <c r="A2" s="19"/>
      <c r="B2" s="19"/>
      <c r="C2" s="19"/>
      <c r="D2" s="19"/>
      <c r="E2" s="19"/>
      <c r="F2" s="19"/>
      <c r="G2" s="19"/>
      <c r="H2" s="19"/>
      <c r="I2" s="19"/>
      <c r="J2" s="19"/>
      <c r="K2" s="19"/>
      <c r="L2" s="19"/>
      <c r="M2" s="19"/>
      <c r="N2" s="19"/>
      <c r="O2" s="19"/>
      <c r="P2" s="19"/>
      <c r="Q2" s="19"/>
      <c r="R2" s="19"/>
      <c r="S2" s="19"/>
      <c r="T2" s="19"/>
      <c r="U2" s="19"/>
      <c r="V2" s="19"/>
      <c r="W2" s="19"/>
      <c r="X2" s="19"/>
    </row>
    <row r="3" spans="1:37" x14ac:dyDescent="0.25">
      <c r="A3" s="25" t="s">
        <v>0</v>
      </c>
      <c r="B3" s="25"/>
      <c r="C3" s="25"/>
      <c r="D3" s="25"/>
      <c r="E3" s="25"/>
      <c r="F3" s="25"/>
      <c r="G3" s="25"/>
      <c r="H3" s="25"/>
      <c r="I3" s="25"/>
      <c r="J3" s="25"/>
      <c r="K3" s="25"/>
      <c r="L3" s="25"/>
      <c r="M3" s="25"/>
      <c r="N3" s="25"/>
      <c r="O3" s="25"/>
      <c r="P3" s="25"/>
      <c r="Q3" s="25"/>
      <c r="R3" s="25"/>
      <c r="S3" s="25"/>
      <c r="T3" s="25"/>
      <c r="U3" s="25"/>
      <c r="V3" s="25"/>
      <c r="W3" s="25"/>
      <c r="X3" s="25"/>
      <c r="Z3" s="7"/>
      <c r="AA3" s="7"/>
      <c r="AB3" s="7"/>
      <c r="AC3" s="7"/>
      <c r="AD3" s="7"/>
      <c r="AE3" s="7"/>
      <c r="AF3" s="7"/>
      <c r="AG3" s="7"/>
      <c r="AH3" s="7"/>
      <c r="AI3" s="7"/>
      <c r="AJ3" s="7"/>
    </row>
    <row r="4" spans="1:37" ht="34.5" customHeight="1" x14ac:dyDescent="0.25">
      <c r="A4" s="27" t="s">
        <v>2</v>
      </c>
      <c r="B4" s="27"/>
      <c r="C4" s="27"/>
      <c r="D4" s="27"/>
      <c r="E4" s="27"/>
      <c r="F4" s="27"/>
      <c r="G4" s="27"/>
      <c r="H4" s="27"/>
      <c r="I4" s="27"/>
      <c r="J4" s="27"/>
      <c r="K4" s="27"/>
      <c r="L4" s="27"/>
      <c r="M4" s="27"/>
      <c r="N4" s="27"/>
      <c r="O4" s="27"/>
      <c r="P4" s="27"/>
      <c r="Q4" s="27"/>
      <c r="R4" s="27"/>
      <c r="S4" s="27"/>
      <c r="T4" s="27"/>
      <c r="U4" s="27"/>
      <c r="V4" s="27"/>
      <c r="W4" s="27"/>
      <c r="X4" s="27"/>
      <c r="Z4" s="7"/>
      <c r="AA4" s="7"/>
      <c r="AB4" s="7"/>
      <c r="AC4" s="7"/>
      <c r="AD4" s="7"/>
      <c r="AE4" s="7"/>
      <c r="AF4" s="7"/>
      <c r="AG4" s="7"/>
      <c r="AH4" s="7"/>
      <c r="AI4" s="7"/>
      <c r="AJ4" s="7"/>
    </row>
    <row r="5" spans="1:37" ht="34.5" customHeight="1" x14ac:dyDescent="0.25">
      <c r="A5" s="26" t="s">
        <v>3</v>
      </c>
      <c r="B5" s="26"/>
      <c r="C5" s="26"/>
      <c r="D5" s="26"/>
      <c r="E5" s="26"/>
      <c r="F5" s="26"/>
      <c r="G5" s="26"/>
      <c r="H5" s="26"/>
      <c r="I5" s="26"/>
      <c r="J5" s="26"/>
      <c r="K5" s="26"/>
      <c r="L5" s="26"/>
      <c r="M5" s="26"/>
      <c r="N5" s="26"/>
      <c r="O5" s="26"/>
      <c r="P5" s="26"/>
      <c r="Q5" s="26"/>
      <c r="R5" s="26"/>
      <c r="S5" s="26"/>
      <c r="T5" s="26"/>
      <c r="U5" s="26"/>
      <c r="V5" s="26"/>
      <c r="W5" s="26"/>
      <c r="X5" s="26"/>
      <c r="Z5" s="7"/>
      <c r="AA5" s="7"/>
      <c r="AB5" s="7"/>
      <c r="AC5" s="7"/>
      <c r="AD5" s="7"/>
      <c r="AE5" s="7"/>
      <c r="AF5" s="7"/>
      <c r="AG5" s="7"/>
      <c r="AH5" s="7"/>
      <c r="AI5" s="7"/>
      <c r="AJ5" s="7"/>
      <c r="AK5" s="6"/>
    </row>
    <row r="6" spans="1:37" ht="9" customHeight="1" x14ac:dyDescent="0.25">
      <c r="A6" s="1"/>
      <c r="B6" s="1"/>
      <c r="C6" s="1"/>
      <c r="D6" s="1"/>
      <c r="E6" s="1"/>
      <c r="F6" s="1"/>
      <c r="G6" s="1"/>
      <c r="H6" s="1"/>
      <c r="I6" s="1"/>
      <c r="J6" s="1"/>
      <c r="K6" s="1"/>
      <c r="L6" s="1"/>
      <c r="M6" s="1"/>
      <c r="N6" s="1"/>
      <c r="O6" s="1"/>
      <c r="P6" s="1"/>
      <c r="Q6" s="1"/>
      <c r="R6" s="1"/>
      <c r="S6" s="1"/>
      <c r="T6" s="1"/>
      <c r="U6" s="1"/>
      <c r="V6" s="1"/>
      <c r="W6" s="1"/>
      <c r="X6" s="1"/>
      <c r="Z6" s="7"/>
      <c r="AA6" s="7"/>
      <c r="AB6" s="7"/>
      <c r="AC6" s="7"/>
      <c r="AD6" s="7"/>
      <c r="AE6" s="7"/>
      <c r="AF6" s="7"/>
      <c r="AG6" s="7"/>
      <c r="AH6" s="7"/>
      <c r="AI6" s="7"/>
      <c r="AJ6" s="7"/>
      <c r="AK6" s="6"/>
    </row>
    <row r="7" spans="1:37" ht="24.75" customHeight="1" x14ac:dyDescent="0.25">
      <c r="A7" s="12"/>
      <c r="B7" s="3"/>
      <c r="C7" s="3"/>
      <c r="D7" s="3"/>
      <c r="E7" s="3"/>
      <c r="F7" s="3"/>
      <c r="G7" s="3"/>
      <c r="H7" s="3"/>
      <c r="I7" s="11"/>
      <c r="J7" s="11"/>
      <c r="L7" s="1"/>
      <c r="N7" s="4"/>
      <c r="O7" s="3"/>
      <c r="P7" s="3"/>
      <c r="Q7" s="3"/>
      <c r="R7" s="3"/>
      <c r="S7" s="3"/>
      <c r="T7" s="3"/>
      <c r="U7" s="3"/>
      <c r="V7" s="3"/>
      <c r="W7" s="3"/>
      <c r="X7" s="1"/>
      <c r="Z7" s="8"/>
      <c r="AA7" s="8"/>
      <c r="AB7" s="8"/>
      <c r="AC7" s="8"/>
      <c r="AD7" s="8"/>
      <c r="AE7" s="8"/>
      <c r="AF7" s="8"/>
      <c r="AG7" s="8"/>
      <c r="AH7" s="8"/>
      <c r="AI7" s="8"/>
      <c r="AJ7" s="7"/>
      <c r="AK7" s="6"/>
    </row>
    <row r="8" spans="1:37" ht="24.75" customHeight="1" x14ac:dyDescent="0.25">
      <c r="A8" s="1"/>
      <c r="B8" s="3"/>
      <c r="C8" s="3"/>
      <c r="D8" s="3"/>
      <c r="E8" s="3"/>
      <c r="F8" s="3"/>
      <c r="H8" s="3"/>
      <c r="I8" s="11"/>
      <c r="J8" s="11"/>
      <c r="K8" s="4"/>
      <c r="L8" s="4"/>
      <c r="M8" s="4"/>
      <c r="N8" s="4"/>
      <c r="O8" s="3"/>
      <c r="P8" s="3"/>
      <c r="Q8" s="3"/>
      <c r="R8" s="3"/>
      <c r="S8" s="2"/>
      <c r="T8" s="4"/>
      <c r="U8" s="3"/>
      <c r="V8" s="3"/>
      <c r="W8" s="3"/>
      <c r="X8" s="1"/>
      <c r="Z8" s="8"/>
      <c r="AA8" s="8"/>
      <c r="AB8" s="8"/>
      <c r="AC8" s="8"/>
      <c r="AD8" s="8"/>
      <c r="AE8" s="8"/>
      <c r="AF8" s="8"/>
      <c r="AG8" s="8"/>
      <c r="AH8" s="8"/>
      <c r="AI8" s="8"/>
      <c r="AJ8" s="7"/>
      <c r="AK8" s="6"/>
    </row>
    <row r="9" spans="1:37" ht="22.5" customHeight="1" x14ac:dyDescent="0.25">
      <c r="A9" s="1"/>
      <c r="B9" s="3"/>
      <c r="C9" s="3"/>
      <c r="D9" s="2"/>
      <c r="E9" s="3"/>
      <c r="G9" s="2"/>
      <c r="H9" s="3"/>
      <c r="I9" s="11"/>
      <c r="J9" s="11"/>
      <c r="K9" s="3"/>
      <c r="L9" s="11"/>
      <c r="M9" s="11"/>
      <c r="N9" s="3"/>
      <c r="O9" s="2"/>
      <c r="P9" s="4"/>
      <c r="Q9" s="3"/>
      <c r="R9" s="3"/>
      <c r="S9" s="3"/>
      <c r="T9" s="3"/>
      <c r="U9" s="3"/>
      <c r="V9" s="3"/>
      <c r="W9" s="3"/>
      <c r="X9" s="1"/>
      <c r="Z9" s="8"/>
      <c r="AA9" s="8"/>
      <c r="AB9" s="8"/>
      <c r="AC9" s="8"/>
      <c r="AD9" s="8"/>
      <c r="AE9" s="8"/>
      <c r="AF9" s="8"/>
      <c r="AG9" s="8"/>
      <c r="AH9" s="8"/>
      <c r="AI9" s="8"/>
      <c r="AJ9" s="7"/>
      <c r="AK9" s="6"/>
    </row>
    <row r="10" spans="1:37" x14ac:dyDescent="0.25">
      <c r="A10" s="1"/>
      <c r="B10" s="3"/>
      <c r="C10" s="3"/>
      <c r="D10" s="3"/>
      <c r="E10" s="3"/>
      <c r="F10" s="3"/>
      <c r="G10" s="3"/>
      <c r="H10" s="3"/>
      <c r="I10" s="11"/>
      <c r="J10" s="11"/>
      <c r="K10" s="3"/>
      <c r="L10" s="11"/>
      <c r="M10" s="11"/>
      <c r="N10" s="3"/>
      <c r="O10" s="3"/>
      <c r="P10" s="3"/>
      <c r="Q10" s="3"/>
      <c r="R10" s="3"/>
      <c r="S10" s="3"/>
      <c r="T10" s="3"/>
      <c r="U10" s="3"/>
      <c r="V10" s="3"/>
      <c r="W10" s="3"/>
      <c r="X10" s="1"/>
      <c r="Z10" s="8"/>
      <c r="AA10" s="8"/>
      <c r="AB10" s="8"/>
      <c r="AC10" s="8"/>
      <c r="AD10" s="8"/>
      <c r="AE10" s="8"/>
      <c r="AF10" s="8"/>
      <c r="AG10" s="8"/>
      <c r="AH10" s="8"/>
      <c r="AI10" s="8"/>
      <c r="AJ10" s="7"/>
      <c r="AK10" s="6"/>
    </row>
    <row r="11" spans="1:37" ht="21.75" customHeight="1" x14ac:dyDescent="0.25">
      <c r="A11" s="1"/>
      <c r="B11" s="3"/>
      <c r="C11" s="3"/>
      <c r="D11" s="3"/>
      <c r="E11" s="3"/>
      <c r="F11" s="3"/>
      <c r="G11" s="3"/>
      <c r="H11" s="3"/>
      <c r="I11" s="2"/>
      <c r="J11" s="4"/>
      <c r="L11" s="1"/>
      <c r="M11" s="5"/>
      <c r="N11" s="4"/>
      <c r="O11" s="3"/>
      <c r="P11" s="3"/>
      <c r="Q11" s="3"/>
      <c r="R11" s="3"/>
      <c r="S11" s="2"/>
      <c r="T11" s="4"/>
      <c r="U11" s="3"/>
      <c r="V11" s="3"/>
      <c r="W11" s="3"/>
      <c r="X11" s="1"/>
      <c r="Z11" s="8"/>
      <c r="AA11" s="8"/>
      <c r="AB11" s="8"/>
      <c r="AC11" s="8"/>
      <c r="AD11" s="8"/>
      <c r="AE11" s="8"/>
      <c r="AF11" s="8"/>
      <c r="AG11" s="8"/>
      <c r="AH11" s="8"/>
      <c r="AI11" s="8"/>
      <c r="AJ11" s="7"/>
      <c r="AK11" s="6"/>
    </row>
    <row r="12" spans="1:37" ht="21.75" customHeight="1" x14ac:dyDescent="0.25">
      <c r="A12" s="1"/>
      <c r="B12" s="2"/>
      <c r="C12" s="3"/>
      <c r="D12" s="3"/>
      <c r="E12" s="3"/>
      <c r="G12" s="3"/>
      <c r="H12" s="3"/>
      <c r="I12" s="11"/>
      <c r="J12" s="11"/>
      <c r="K12" s="3"/>
      <c r="L12" s="11"/>
      <c r="M12" s="11"/>
      <c r="N12" s="3"/>
      <c r="O12" s="2"/>
      <c r="P12" s="4"/>
      <c r="Q12" s="3"/>
      <c r="R12" s="3"/>
      <c r="S12" s="3"/>
      <c r="T12" s="3"/>
      <c r="U12" s="3"/>
      <c r="V12" s="3"/>
      <c r="W12" s="3"/>
      <c r="X12" s="1"/>
      <c r="Z12" s="8"/>
      <c r="AA12" s="8"/>
      <c r="AB12" s="8"/>
      <c r="AC12" s="8"/>
      <c r="AD12" s="8"/>
      <c r="AE12" s="8"/>
      <c r="AF12" s="8"/>
      <c r="AG12" s="8"/>
      <c r="AH12" s="8"/>
      <c r="AI12" s="8"/>
      <c r="AJ12" s="7"/>
      <c r="AK12" s="6"/>
    </row>
    <row r="13" spans="1:37" ht="27.75" customHeight="1" x14ac:dyDescent="0.25">
      <c r="A13" s="1"/>
      <c r="B13" s="3"/>
      <c r="C13" s="3"/>
      <c r="D13" s="3"/>
      <c r="E13" s="3"/>
      <c r="F13" s="3"/>
      <c r="G13" s="3"/>
      <c r="H13" s="3"/>
      <c r="I13" s="11"/>
      <c r="J13" s="11"/>
      <c r="L13" s="1"/>
      <c r="M13" s="2"/>
      <c r="N13" s="3"/>
      <c r="O13" s="3"/>
      <c r="P13" s="3"/>
      <c r="Q13" s="3"/>
      <c r="R13" s="3"/>
      <c r="S13" s="3"/>
      <c r="T13" s="3"/>
      <c r="U13" s="2"/>
      <c r="V13" s="4"/>
      <c r="W13" s="3"/>
      <c r="X13" s="1"/>
      <c r="Z13" s="8"/>
      <c r="AA13" s="8"/>
      <c r="AB13" s="8"/>
      <c r="AC13" s="8"/>
      <c r="AD13" s="8"/>
      <c r="AE13" s="8"/>
      <c r="AF13" s="8"/>
      <c r="AG13" s="8"/>
      <c r="AH13" s="8"/>
      <c r="AI13" s="8"/>
      <c r="AJ13" s="7"/>
      <c r="AK13" s="6"/>
    </row>
    <row r="14" spans="1:37" ht="26.25" customHeight="1" x14ac:dyDescent="0.25">
      <c r="A14" s="1"/>
      <c r="B14" s="3"/>
      <c r="C14" s="3"/>
      <c r="D14" s="2"/>
      <c r="E14" s="4"/>
      <c r="F14" s="3"/>
      <c r="G14" s="3"/>
      <c r="H14" s="3"/>
      <c r="I14" s="11"/>
      <c r="J14" s="11"/>
      <c r="L14" s="1"/>
      <c r="N14" s="4"/>
      <c r="O14" s="3"/>
      <c r="P14" s="3"/>
      <c r="Q14" s="3"/>
      <c r="R14" s="3"/>
      <c r="S14" s="3"/>
      <c r="T14" s="3"/>
      <c r="U14" s="3"/>
      <c r="V14" s="3"/>
      <c r="W14" s="3"/>
      <c r="X14" s="1"/>
      <c r="Z14" s="8"/>
      <c r="AA14" s="8"/>
      <c r="AB14" s="8"/>
      <c r="AC14" s="8"/>
      <c r="AD14" s="8"/>
      <c r="AE14" s="8"/>
      <c r="AF14" s="8"/>
      <c r="AG14" s="8"/>
      <c r="AH14" s="8"/>
      <c r="AI14" s="8"/>
      <c r="AJ14" s="7"/>
      <c r="AK14" s="6"/>
    </row>
    <row r="15" spans="1:37" ht="22.5" customHeight="1" x14ac:dyDescent="0.25">
      <c r="A15" s="1"/>
      <c r="B15" s="3"/>
      <c r="C15" s="3"/>
      <c r="D15" s="3"/>
      <c r="E15" s="3"/>
      <c r="F15" s="3"/>
      <c r="G15" s="3"/>
      <c r="H15" s="3"/>
      <c r="I15" s="11"/>
      <c r="J15" s="11"/>
      <c r="K15" s="3"/>
      <c r="L15" s="11"/>
      <c r="M15" s="11"/>
      <c r="N15" s="3"/>
      <c r="O15" s="3"/>
      <c r="P15" s="3"/>
      <c r="Q15" s="3"/>
      <c r="R15" s="3"/>
      <c r="S15" s="2"/>
      <c r="T15" s="4"/>
      <c r="U15" s="3"/>
      <c r="V15" s="3"/>
      <c r="W15" s="3"/>
      <c r="X15" s="1"/>
      <c r="Z15" s="8"/>
      <c r="AA15" s="8"/>
      <c r="AB15" s="8"/>
      <c r="AC15" s="8"/>
      <c r="AD15" s="8"/>
      <c r="AE15" s="8"/>
      <c r="AF15" s="8"/>
      <c r="AG15" s="8"/>
      <c r="AH15" s="8"/>
      <c r="AI15" s="8"/>
      <c r="AJ15" s="7"/>
      <c r="AK15" s="6"/>
    </row>
    <row r="16" spans="1:37" ht="24.75" customHeight="1" x14ac:dyDescent="0.25">
      <c r="A16" s="1"/>
      <c r="B16" s="2"/>
      <c r="C16" s="3"/>
      <c r="D16" s="3"/>
      <c r="E16" s="3"/>
      <c r="F16" s="2"/>
      <c r="G16" s="3"/>
      <c r="H16" s="3"/>
      <c r="I16" s="11"/>
      <c r="J16" s="11"/>
      <c r="K16" s="3"/>
      <c r="L16" s="11"/>
      <c r="M16" s="11"/>
      <c r="N16" s="3"/>
      <c r="O16" s="3"/>
      <c r="P16" s="3"/>
      <c r="Q16" s="3"/>
      <c r="R16" s="3"/>
      <c r="S16" s="3"/>
      <c r="T16" s="3"/>
      <c r="U16" s="2"/>
      <c r="V16" s="4"/>
      <c r="W16" s="3"/>
      <c r="X16" s="1"/>
      <c r="Z16" s="8"/>
      <c r="AA16" s="8"/>
      <c r="AB16" s="8"/>
      <c r="AC16" s="8"/>
      <c r="AD16" s="8"/>
      <c r="AE16" s="8"/>
      <c r="AF16" s="8"/>
      <c r="AG16" s="8"/>
      <c r="AH16" s="8"/>
      <c r="AI16" s="8"/>
      <c r="AJ16" s="7"/>
      <c r="AK16" s="6"/>
    </row>
    <row r="17" spans="1:37" ht="24" customHeight="1" x14ac:dyDescent="0.25">
      <c r="A17" s="1"/>
      <c r="B17" s="3"/>
      <c r="C17" s="3"/>
      <c r="E17" s="4"/>
      <c r="F17" s="3"/>
      <c r="G17" s="3"/>
      <c r="H17" s="3"/>
      <c r="I17" s="11"/>
      <c r="J17" s="21">
        <f>'DO NOT TOUCH'!G20-70</f>
        <v>-70</v>
      </c>
      <c r="K17" s="22"/>
      <c r="L17" s="23"/>
      <c r="M17" s="15"/>
      <c r="N17" s="4"/>
      <c r="O17" s="3"/>
      <c r="P17" s="3"/>
      <c r="Q17" s="2"/>
      <c r="R17" s="4"/>
      <c r="S17" s="3"/>
      <c r="T17" s="3"/>
      <c r="U17" s="3"/>
      <c r="V17" s="3"/>
      <c r="W17" s="2"/>
      <c r="X17" s="1"/>
      <c r="Z17" s="8"/>
      <c r="AA17" s="8"/>
      <c r="AB17" s="8"/>
      <c r="AC17" s="8"/>
      <c r="AD17" s="8"/>
      <c r="AE17" s="8"/>
      <c r="AF17" s="8"/>
      <c r="AG17" s="8"/>
      <c r="AH17" s="8"/>
      <c r="AI17" s="8"/>
      <c r="AJ17" s="7"/>
      <c r="AK17" s="6"/>
    </row>
    <row r="18" spans="1:37" x14ac:dyDescent="0.25">
      <c r="A18" s="1"/>
      <c r="B18" s="3"/>
      <c r="C18" s="3"/>
      <c r="D18" s="3"/>
      <c r="E18" s="3"/>
      <c r="F18" s="3"/>
      <c r="G18" s="3"/>
      <c r="H18" s="3"/>
      <c r="I18" s="11"/>
      <c r="J18" s="11"/>
      <c r="K18" s="18">
        <f>J17</f>
        <v>-70</v>
      </c>
      <c r="L18" s="17"/>
      <c r="M18" s="17"/>
      <c r="N18" s="3"/>
      <c r="O18" s="3"/>
      <c r="P18" s="3"/>
      <c r="Q18" s="3"/>
      <c r="R18" s="3"/>
      <c r="S18" s="3"/>
      <c r="T18" s="3"/>
      <c r="U18" s="3"/>
      <c r="V18" s="3"/>
      <c r="W18" s="3"/>
      <c r="X18" s="1"/>
      <c r="Z18" s="8"/>
      <c r="AA18" s="8"/>
      <c r="AB18" s="8"/>
      <c r="AC18" s="8"/>
      <c r="AD18" s="8"/>
      <c r="AE18" s="8"/>
      <c r="AF18" s="8"/>
      <c r="AG18" s="8"/>
      <c r="AH18" s="8"/>
      <c r="AI18" s="8"/>
      <c r="AJ18" s="7"/>
      <c r="AK18" s="6"/>
    </row>
    <row r="19" spans="1:37" ht="24" customHeight="1" x14ac:dyDescent="0.25">
      <c r="A19" s="1"/>
      <c r="B19" s="2"/>
      <c r="C19" s="4"/>
      <c r="D19" s="3"/>
      <c r="E19" s="3"/>
      <c r="F19" s="3"/>
      <c r="G19" s="3"/>
      <c r="H19" s="3"/>
      <c r="I19" s="11"/>
      <c r="J19" s="11"/>
      <c r="K19" s="16">
        <f>J17</f>
        <v>-70</v>
      </c>
      <c r="L19" s="17"/>
      <c r="M19" s="2"/>
      <c r="N19" s="3"/>
      <c r="P19" s="4"/>
      <c r="Q19" s="3"/>
      <c r="R19" s="3"/>
      <c r="S19" s="3"/>
      <c r="T19" s="3"/>
      <c r="U19" s="3"/>
      <c r="V19" s="3"/>
      <c r="W19" s="2"/>
      <c r="X19" s="1"/>
      <c r="Z19" s="8"/>
      <c r="AA19" s="8"/>
      <c r="AB19" s="8"/>
      <c r="AC19" s="8"/>
      <c r="AD19" s="8"/>
      <c r="AE19" s="8"/>
      <c r="AF19" s="8"/>
      <c r="AG19" s="8"/>
      <c r="AH19" s="8"/>
      <c r="AI19" s="8"/>
      <c r="AJ19" s="7"/>
      <c r="AK19" s="6"/>
    </row>
    <row r="20" spans="1:37" ht="20.25" customHeight="1" x14ac:dyDescent="0.25">
      <c r="A20" s="1"/>
      <c r="B20" s="3"/>
      <c r="C20" s="3"/>
      <c r="D20" s="2"/>
      <c r="E20" s="4"/>
      <c r="F20" s="3"/>
      <c r="G20" s="3"/>
      <c r="H20" s="3"/>
      <c r="I20" s="2"/>
      <c r="J20" s="11"/>
      <c r="K20" s="16">
        <f>J17</f>
        <v>-70</v>
      </c>
      <c r="L20" s="17"/>
      <c r="M20" s="17"/>
      <c r="N20" s="3"/>
      <c r="O20" s="3"/>
      <c r="P20" s="3"/>
      <c r="Q20" s="3"/>
      <c r="R20" s="3"/>
      <c r="S20" s="3"/>
      <c r="T20" s="3"/>
      <c r="U20" s="3"/>
      <c r="V20" s="3"/>
      <c r="W20" s="3"/>
      <c r="X20" s="1"/>
      <c r="Z20" s="8"/>
      <c r="AA20" s="8"/>
      <c r="AB20" s="8"/>
      <c r="AC20" s="8"/>
      <c r="AD20" s="8"/>
      <c r="AE20" s="8"/>
      <c r="AF20" s="8"/>
      <c r="AG20" s="8"/>
      <c r="AH20" s="8"/>
      <c r="AI20" s="8"/>
      <c r="AJ20" s="7"/>
      <c r="AK20" s="6"/>
    </row>
    <row r="21" spans="1:37" ht="23.25" customHeight="1" x14ac:dyDescent="0.25">
      <c r="A21" s="1"/>
      <c r="B21" s="3"/>
      <c r="C21" s="3"/>
      <c r="D21" s="3"/>
      <c r="E21" s="3"/>
      <c r="F21" s="3"/>
      <c r="H21" s="4"/>
      <c r="I21" s="4"/>
      <c r="J21" s="4"/>
      <c r="K21" s="16">
        <f>J17</f>
        <v>-70</v>
      </c>
      <c r="L21" s="17"/>
      <c r="M21" s="17"/>
      <c r="N21" s="3"/>
      <c r="O21" s="3"/>
      <c r="P21" s="3"/>
      <c r="Q21" s="3"/>
      <c r="R21" s="3"/>
      <c r="S21" s="3"/>
      <c r="T21" s="3"/>
      <c r="U21" s="2"/>
      <c r="V21" s="4"/>
      <c r="W21" s="3"/>
      <c r="X21" s="1"/>
      <c r="Z21" s="8"/>
      <c r="AA21" s="8"/>
      <c r="AB21" s="8"/>
      <c r="AC21" s="8"/>
      <c r="AD21" s="8"/>
      <c r="AE21" s="8"/>
      <c r="AF21" s="8"/>
      <c r="AG21" s="8"/>
      <c r="AH21" s="8"/>
      <c r="AI21" s="8"/>
      <c r="AJ21" s="7"/>
      <c r="AK21" s="6"/>
    </row>
    <row r="22" spans="1:37" ht="24" customHeight="1" x14ac:dyDescent="0.25">
      <c r="A22" s="1"/>
      <c r="B22" s="3"/>
      <c r="C22" s="3"/>
      <c r="D22" s="2"/>
      <c r="E22" s="4"/>
      <c r="F22" s="3"/>
      <c r="G22" s="3"/>
      <c r="H22" s="3"/>
      <c r="I22" s="11"/>
      <c r="J22" s="11"/>
      <c r="K22" s="16">
        <f>J17</f>
        <v>-70</v>
      </c>
      <c r="L22" s="17"/>
      <c r="M22" s="17"/>
      <c r="N22" s="3"/>
      <c r="O22" s="2"/>
      <c r="P22" s="4"/>
      <c r="Q22" s="3"/>
      <c r="R22" s="3"/>
      <c r="S22" s="3"/>
      <c r="T22" s="3"/>
      <c r="U22" s="3"/>
      <c r="V22" s="3"/>
      <c r="W22" s="3"/>
      <c r="X22" s="1"/>
      <c r="Z22" s="8"/>
      <c r="AA22" s="8"/>
      <c r="AB22" s="8"/>
      <c r="AC22" s="8"/>
      <c r="AD22" s="8"/>
      <c r="AE22" s="8"/>
      <c r="AF22" s="8"/>
      <c r="AG22" s="8"/>
      <c r="AH22" s="8"/>
      <c r="AI22" s="8"/>
      <c r="AJ22" s="7"/>
      <c r="AK22" s="6"/>
    </row>
    <row r="23" spans="1:37" ht="23.25" customHeight="1" x14ac:dyDescent="0.25">
      <c r="A23" s="1"/>
      <c r="B23" s="3"/>
      <c r="C23" s="3"/>
      <c r="D23" s="3"/>
      <c r="E23" s="3"/>
      <c r="F23" s="3"/>
      <c r="G23" s="2"/>
      <c r="H23" s="4"/>
      <c r="I23" s="4"/>
      <c r="J23" s="4"/>
      <c r="K23" s="16">
        <f>J17</f>
        <v>-70</v>
      </c>
      <c r="L23" s="17"/>
      <c r="M23" s="17"/>
      <c r="N23" s="3"/>
      <c r="O23" s="3"/>
      <c r="P23" s="3"/>
      <c r="Q23" s="2"/>
      <c r="R23" s="4"/>
      <c r="S23" s="3"/>
      <c r="T23" s="3"/>
      <c r="U23" s="2"/>
      <c r="V23" s="4"/>
      <c r="W23" s="3"/>
      <c r="X23" s="1"/>
      <c r="Z23" s="8"/>
      <c r="AA23" s="8"/>
      <c r="AB23" s="8"/>
      <c r="AC23" s="8"/>
      <c r="AD23" s="8"/>
      <c r="AE23" s="8"/>
      <c r="AF23" s="8"/>
      <c r="AG23" s="8"/>
      <c r="AH23" s="8"/>
      <c r="AI23" s="8"/>
      <c r="AJ23" s="7"/>
      <c r="AK23" s="6"/>
    </row>
    <row r="24" spans="1:37" x14ac:dyDescent="0.25">
      <c r="A24" s="1"/>
      <c r="B24" s="1"/>
      <c r="C24" s="1"/>
      <c r="D24" s="1"/>
      <c r="E24" s="1"/>
      <c r="F24" s="1"/>
      <c r="G24" s="1"/>
      <c r="H24" s="1"/>
      <c r="I24" s="1"/>
      <c r="J24" s="1"/>
      <c r="K24" s="16">
        <f>J17</f>
        <v>-70</v>
      </c>
      <c r="L24" s="17"/>
      <c r="M24" s="17"/>
      <c r="N24" s="1"/>
      <c r="O24" s="1"/>
      <c r="P24" s="1"/>
      <c r="Q24" s="1"/>
      <c r="R24" s="1"/>
      <c r="S24" s="1"/>
      <c r="T24" s="1"/>
      <c r="U24" s="1"/>
      <c r="V24" s="1"/>
      <c r="W24" s="1"/>
      <c r="X24" s="1"/>
      <c r="Z24" s="7"/>
      <c r="AA24" s="7"/>
      <c r="AB24" s="7"/>
      <c r="AC24" s="7"/>
      <c r="AD24" s="7"/>
      <c r="AE24" s="7"/>
      <c r="AF24" s="7"/>
      <c r="AG24" s="7"/>
      <c r="AH24" s="7"/>
      <c r="AI24" s="7"/>
      <c r="AJ24" s="7"/>
      <c r="AK24" s="6"/>
    </row>
    <row r="25" spans="1:37" x14ac:dyDescent="0.25">
      <c r="A25" s="1"/>
      <c r="B25" s="1"/>
      <c r="C25" s="1"/>
      <c r="D25" s="1"/>
      <c r="E25" s="1"/>
      <c r="F25" s="1"/>
      <c r="G25" s="1"/>
      <c r="H25" s="1"/>
      <c r="I25" s="1"/>
      <c r="J25" s="1"/>
      <c r="K25" s="16">
        <f>J17</f>
        <v>-70</v>
      </c>
      <c r="L25" s="17"/>
      <c r="M25" s="17"/>
      <c r="N25" s="1"/>
      <c r="O25" s="1"/>
      <c r="P25" s="1"/>
      <c r="Q25" s="1"/>
      <c r="R25" s="1"/>
      <c r="S25" s="1"/>
      <c r="T25" s="1"/>
      <c r="U25" s="1"/>
      <c r="V25" s="1"/>
      <c r="W25" s="1"/>
      <c r="X25" s="1"/>
      <c r="Z25" s="7"/>
      <c r="AA25" s="7"/>
      <c r="AB25" s="7"/>
      <c r="AC25" s="7"/>
      <c r="AD25" s="7"/>
      <c r="AE25" s="7"/>
      <c r="AF25" s="7"/>
      <c r="AG25" s="7"/>
      <c r="AH25" s="7"/>
      <c r="AI25" s="7"/>
      <c r="AJ25" s="7"/>
      <c r="AK25" s="6"/>
    </row>
    <row r="26" spans="1:37" ht="3" customHeight="1" x14ac:dyDescent="0.25">
      <c r="A26" s="1"/>
      <c r="B26" s="1"/>
      <c r="C26" s="1"/>
      <c r="D26" s="1"/>
      <c r="E26" s="1"/>
      <c r="F26" s="1"/>
      <c r="G26" s="1"/>
      <c r="H26" s="1"/>
      <c r="I26" s="1"/>
      <c r="J26" s="24">
        <f>J17</f>
        <v>-70</v>
      </c>
      <c r="K26" s="24"/>
      <c r="L26" s="24"/>
      <c r="M26" s="14"/>
      <c r="N26" s="12"/>
      <c r="O26" s="1"/>
      <c r="P26" s="1"/>
      <c r="Q26" s="1"/>
      <c r="R26" s="1"/>
      <c r="S26" s="1"/>
      <c r="T26" s="1"/>
      <c r="U26" s="1"/>
      <c r="V26" s="1"/>
      <c r="W26" s="1"/>
      <c r="X26" s="1"/>
      <c r="Z26" s="7"/>
      <c r="AA26" s="7"/>
      <c r="AB26" s="7"/>
      <c r="AC26" s="7"/>
      <c r="AD26" s="8"/>
      <c r="AE26" s="7"/>
      <c r="AF26" s="7"/>
      <c r="AG26" s="7"/>
      <c r="AH26" s="7"/>
      <c r="AI26" s="7"/>
      <c r="AJ26" s="7"/>
      <c r="AK26" s="6"/>
    </row>
    <row r="27" spans="1:37" x14ac:dyDescent="0.25">
      <c r="A27" s="1"/>
      <c r="B27" s="1"/>
      <c r="C27" s="1"/>
      <c r="D27" s="1"/>
      <c r="E27" s="1"/>
      <c r="F27" s="1"/>
      <c r="G27" s="1"/>
      <c r="H27" s="1"/>
      <c r="I27" s="1"/>
      <c r="J27" s="1"/>
      <c r="K27" s="16">
        <f>J17</f>
        <v>-70</v>
      </c>
      <c r="L27" s="1"/>
      <c r="M27" s="1"/>
      <c r="N27" s="1"/>
      <c r="O27" s="1"/>
      <c r="P27" s="1"/>
      <c r="Q27" s="1"/>
      <c r="R27" s="1"/>
      <c r="S27" s="1"/>
      <c r="T27" s="1"/>
      <c r="U27" s="1"/>
      <c r="V27" s="1"/>
      <c r="W27" s="1"/>
      <c r="X27" s="1"/>
      <c r="Z27" s="7"/>
      <c r="AA27" s="7"/>
      <c r="AB27" s="7"/>
      <c r="AC27" s="7"/>
      <c r="AD27" s="7"/>
      <c r="AE27" s="7"/>
      <c r="AF27" s="7"/>
      <c r="AG27" s="7"/>
      <c r="AH27" s="7"/>
      <c r="AI27" s="7"/>
      <c r="AJ27" s="7"/>
      <c r="AK27" s="6"/>
    </row>
    <row r="28" spans="1:37" ht="18.75" x14ac:dyDescent="0.3">
      <c r="A28" s="1"/>
      <c r="B28" s="1"/>
      <c r="C28" s="1"/>
      <c r="D28" s="1"/>
      <c r="E28" s="1"/>
      <c r="F28" s="1"/>
      <c r="G28" s="1"/>
      <c r="H28" s="1"/>
      <c r="I28" s="1"/>
      <c r="J28" s="1"/>
      <c r="K28" s="13" t="str">
        <f>IF(J17&lt;-55,"The neuron hasn't received enough excitatory stimulation. Find some more excitatory cells.","Congratulations! The neuron has received enough stimulation from excitatory neurons to meet the firing threshold and so send it's own message.")</f>
        <v>The neuron hasn't received enough excitatory stimulation. Find some more excitatory cells.</v>
      </c>
      <c r="L28" s="13"/>
      <c r="M28" s="13"/>
      <c r="N28" s="1"/>
      <c r="O28" s="1"/>
      <c r="P28" s="1"/>
      <c r="Q28" s="1"/>
      <c r="R28" s="1"/>
      <c r="S28" s="1"/>
      <c r="T28" s="1"/>
      <c r="U28" s="1"/>
      <c r="V28" s="1"/>
      <c r="W28" s="1"/>
      <c r="X28" s="1"/>
      <c r="Z28" s="7"/>
      <c r="AA28" s="7"/>
      <c r="AB28" s="7"/>
      <c r="AC28" s="7"/>
      <c r="AD28" s="7"/>
      <c r="AE28" s="7"/>
      <c r="AF28" s="7"/>
      <c r="AG28" s="7"/>
      <c r="AH28" s="7"/>
      <c r="AI28" s="7"/>
      <c r="AJ28" s="7"/>
      <c r="AK28" s="6"/>
    </row>
    <row r="29" spans="1:37" x14ac:dyDescent="0.25">
      <c r="A29" s="1"/>
      <c r="B29" s="1"/>
      <c r="C29" s="1"/>
      <c r="D29" s="1"/>
      <c r="E29" s="1"/>
      <c r="F29" s="1"/>
      <c r="G29" s="1"/>
      <c r="H29" s="1"/>
      <c r="I29" s="1"/>
      <c r="J29" s="1"/>
      <c r="L29" s="1"/>
      <c r="N29" s="1"/>
      <c r="O29" s="1"/>
      <c r="P29" s="1"/>
      <c r="Q29" s="1"/>
      <c r="R29" s="1"/>
      <c r="S29" s="1"/>
      <c r="T29" s="1"/>
      <c r="U29" s="1"/>
      <c r="V29" s="1"/>
      <c r="W29" s="1"/>
      <c r="X29" s="1"/>
      <c r="Z29" s="7"/>
      <c r="AA29" s="7"/>
      <c r="AB29" s="7"/>
      <c r="AC29" s="7"/>
      <c r="AD29" s="7"/>
      <c r="AE29" s="7"/>
      <c r="AF29" s="7"/>
      <c r="AG29" s="7"/>
      <c r="AH29" s="7"/>
      <c r="AI29" s="7"/>
      <c r="AJ29" s="7"/>
    </row>
    <row r="30" spans="1:37" x14ac:dyDescent="0.25">
      <c r="Z30" s="7"/>
      <c r="AA30" s="7"/>
      <c r="AB30" s="7"/>
      <c r="AC30" s="7"/>
      <c r="AD30" s="7"/>
      <c r="AE30" s="7"/>
      <c r="AF30" s="7"/>
      <c r="AG30" s="7"/>
      <c r="AH30" s="7"/>
      <c r="AI30" s="7"/>
      <c r="AJ30" s="7"/>
    </row>
  </sheetData>
  <mergeCells count="7">
    <mergeCell ref="A2:X2"/>
    <mergeCell ref="A1:X1"/>
    <mergeCell ref="J17:L17"/>
    <mergeCell ref="J26:L26"/>
    <mergeCell ref="A3:X3"/>
    <mergeCell ref="A5:X5"/>
    <mergeCell ref="A4:X4"/>
  </mergeCells>
  <conditionalFormatting sqref="B19 D22 D20 B16 D14 F16 B12 D9 G23 I20 O22 M19 Q23 Q17 U23 U21 W19 W17 U16 S15 U13 S11 S8 O12 O9 M13 G9 I11">
    <cfRule type="cellIs" dxfId="10" priority="13" operator="equal">
      <formula>0</formula>
    </cfRule>
  </conditionalFormatting>
  <conditionalFormatting sqref="D20 F16 Q17 U21 U16 S11 G9 I11">
    <cfRule type="cellIs" dxfId="9" priority="14" operator="greaterThanOrEqual">
      <formula>1</formula>
    </cfRule>
  </conditionalFormatting>
  <conditionalFormatting sqref="B19 D14 B16 D22 D9 B12 I20 G23 M13 O9 O12 M19 O22 Q23 S15 S8 U13 W17 W19 U23">
    <cfRule type="cellIs" dxfId="8" priority="12" operator="greaterThanOrEqual">
      <formula>1</formula>
    </cfRule>
  </conditionalFormatting>
  <conditionalFormatting sqref="J17">
    <cfRule type="cellIs" dxfId="7" priority="9" operator="greaterThanOrEqual">
      <formula>-55</formula>
    </cfRule>
    <cfRule type="cellIs" dxfId="6" priority="10" operator="lessThan">
      <formula>-55</formula>
    </cfRule>
  </conditionalFormatting>
  <conditionalFormatting sqref="J26">
    <cfRule type="cellIs" dxfId="5" priority="5" operator="greaterThanOrEqual">
      <formula>-55</formula>
    </cfRule>
    <cfRule type="cellIs" dxfId="4" priority="6" operator="lessThan">
      <formula>10</formula>
    </cfRule>
  </conditionalFormatting>
  <conditionalFormatting sqref="K18:K25">
    <cfRule type="cellIs" dxfId="3" priority="3" operator="greaterThanOrEqual">
      <formula>-55</formula>
    </cfRule>
    <cfRule type="cellIs" dxfId="2" priority="4" operator="lessThan">
      <formula>10</formula>
    </cfRule>
  </conditionalFormatting>
  <conditionalFormatting sqref="K27">
    <cfRule type="cellIs" dxfId="1" priority="1" operator="greaterThanOrEqual">
      <formula>-55</formula>
    </cfRule>
    <cfRule type="cellIs" dxfId="0" priority="2" operator="lessThan">
      <formula>10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0"/>
  <sheetViews>
    <sheetView workbookViewId="0">
      <selection activeCell="I7" sqref="I7"/>
    </sheetView>
  </sheetViews>
  <sheetFormatPr defaultRowHeight="15" x14ac:dyDescent="0.25"/>
  <sheetData>
    <row r="2" spans="2:13" x14ac:dyDescent="0.25">
      <c r="B2" s="8"/>
      <c r="C2" s="8"/>
      <c r="D2" s="8"/>
      <c r="E2" s="8"/>
      <c r="F2" s="8">
        <f>IF(Sheet2!G9&gt;0,-1,0)</f>
        <v>0</v>
      </c>
      <c r="G2" s="8"/>
      <c r="H2" s="8"/>
      <c r="I2" s="8"/>
      <c r="J2" s="8"/>
      <c r="K2" s="8"/>
      <c r="L2" s="10"/>
      <c r="M2" s="9"/>
    </row>
    <row r="3" spans="2:13" x14ac:dyDescent="0.25">
      <c r="B3" s="8"/>
      <c r="C3" s="8"/>
      <c r="D3" s="8"/>
      <c r="E3" s="8"/>
      <c r="F3" s="8"/>
      <c r="G3" s="8"/>
      <c r="H3" s="8"/>
      <c r="I3" s="8">
        <f>IF(Sheet2!S8&gt;0,1,0)</f>
        <v>0</v>
      </c>
      <c r="J3" s="8"/>
      <c r="K3" s="8"/>
      <c r="L3" s="10"/>
      <c r="M3" s="9"/>
    </row>
    <row r="4" spans="2:13" x14ac:dyDescent="0.25">
      <c r="B4" s="8"/>
      <c r="C4" s="8"/>
      <c r="D4" s="8">
        <f>IF(Sheet2!D9&gt;0,1,0)</f>
        <v>0</v>
      </c>
      <c r="E4" s="8"/>
      <c r="F4" s="8"/>
      <c r="G4" s="8">
        <f>IF(Sheet2!O9&gt;0,1,0)</f>
        <v>0</v>
      </c>
      <c r="H4" s="8"/>
      <c r="I4" s="8"/>
      <c r="J4" s="8"/>
      <c r="K4" s="8"/>
      <c r="L4" s="10"/>
      <c r="M4" s="9"/>
    </row>
    <row r="5" spans="2:13" x14ac:dyDescent="0.25">
      <c r="B5" s="8"/>
      <c r="C5" s="8"/>
      <c r="D5" s="8"/>
      <c r="E5" s="8"/>
      <c r="F5" s="8"/>
      <c r="G5" s="8"/>
      <c r="H5" s="8"/>
      <c r="I5" s="8"/>
      <c r="J5" s="8"/>
      <c r="K5" s="8"/>
      <c r="L5" s="10"/>
      <c r="M5" s="9"/>
    </row>
    <row r="6" spans="2:13" x14ac:dyDescent="0.25">
      <c r="B6" s="8"/>
      <c r="C6" s="8"/>
      <c r="D6" s="8"/>
      <c r="E6" s="8"/>
      <c r="F6" s="8">
        <f>IF(Sheet2!I11&gt;0,-2,0)</f>
        <v>0</v>
      </c>
      <c r="G6" s="8"/>
      <c r="H6" s="8"/>
      <c r="I6" s="8">
        <f>IF(Sheet2!S11&gt;0,-1,0)</f>
        <v>0</v>
      </c>
      <c r="J6" s="8"/>
      <c r="K6" s="8"/>
      <c r="L6" s="10"/>
      <c r="M6" s="9"/>
    </row>
    <row r="7" spans="2:13" x14ac:dyDescent="0.25">
      <c r="B7" s="8"/>
      <c r="C7" s="8"/>
      <c r="D7" s="8">
        <f>IF(Sheet2!B12&gt;0,3,0)</f>
        <v>0</v>
      </c>
      <c r="E7" s="8"/>
      <c r="F7" s="8"/>
      <c r="G7" s="8">
        <f>IF(Sheet2!O12&gt;0,1,0)</f>
        <v>0</v>
      </c>
      <c r="H7" s="8"/>
      <c r="I7" s="8"/>
      <c r="J7" s="8"/>
      <c r="K7" s="8"/>
      <c r="L7" s="10"/>
      <c r="M7" s="9"/>
    </row>
    <row r="8" spans="2:13" x14ac:dyDescent="0.25">
      <c r="B8" s="8"/>
      <c r="C8" s="8"/>
      <c r="D8" s="8"/>
      <c r="E8" s="8"/>
      <c r="F8" s="8"/>
      <c r="G8" s="8"/>
      <c r="H8" s="8"/>
      <c r="I8" s="8"/>
      <c r="J8" s="8">
        <f>IF(Sheet2!U13&gt;0,3,0)</f>
        <v>0</v>
      </c>
      <c r="K8" s="8"/>
      <c r="L8" s="10"/>
      <c r="M8" s="9"/>
    </row>
    <row r="9" spans="2:13" x14ac:dyDescent="0.25">
      <c r="B9" s="8"/>
      <c r="C9" s="8">
        <f>IF(Sheet2!D14&gt;0,1,0)</f>
        <v>0</v>
      </c>
      <c r="D9" s="8"/>
      <c r="E9" s="8"/>
      <c r="F9" s="8">
        <f>IF(Sheet2!M13&gt;0,1,0)</f>
        <v>0</v>
      </c>
      <c r="G9" s="8"/>
      <c r="H9" s="8"/>
      <c r="I9" s="8"/>
      <c r="J9" s="8"/>
      <c r="K9" s="8"/>
      <c r="L9" s="10"/>
      <c r="M9" s="9"/>
    </row>
    <row r="10" spans="2:13" x14ac:dyDescent="0.25">
      <c r="B10" s="8"/>
      <c r="C10" s="8"/>
      <c r="D10" s="8"/>
      <c r="E10" s="8"/>
      <c r="F10" s="8"/>
      <c r="G10" s="8"/>
      <c r="H10" s="8"/>
      <c r="I10" s="8">
        <f>IF(Sheet2!S15&gt;0,1,0)</f>
        <v>0</v>
      </c>
      <c r="J10" s="8"/>
      <c r="K10" s="8"/>
      <c r="L10" s="10"/>
      <c r="M10" s="9"/>
    </row>
    <row r="11" spans="2:13" x14ac:dyDescent="0.25">
      <c r="B11" s="8"/>
      <c r="C11" s="8"/>
      <c r="D11" s="8">
        <f>IF(Sheet2!F16&gt;0,-1,0)</f>
        <v>0</v>
      </c>
      <c r="E11" s="8"/>
      <c r="F11" s="8"/>
      <c r="G11" s="8"/>
      <c r="H11" s="8"/>
      <c r="I11" s="8"/>
      <c r="J11" s="8">
        <f>IF(Sheet2!U16&gt;0,-1,0)</f>
        <v>0</v>
      </c>
      <c r="K11" s="8"/>
      <c r="L11" s="10"/>
      <c r="M11" s="9"/>
    </row>
    <row r="12" spans="2:13" x14ac:dyDescent="0.25">
      <c r="B12" s="8"/>
      <c r="C12" s="8">
        <f>IF(Sheet2!B16&gt;0,2,0)</f>
        <v>0</v>
      </c>
      <c r="D12" s="8"/>
      <c r="E12" s="8"/>
      <c r="F12" s="8"/>
      <c r="G12" s="8"/>
      <c r="H12" s="8">
        <f>IF(Sheet2!Q17&gt;0,-1,0)</f>
        <v>0</v>
      </c>
      <c r="I12" s="8"/>
      <c r="J12" s="8"/>
      <c r="K12" s="8">
        <f>IF(Sheet2!W17&gt;0,1,0)</f>
        <v>0</v>
      </c>
      <c r="L12" s="10"/>
      <c r="M12" s="9"/>
    </row>
    <row r="13" spans="2:13" x14ac:dyDescent="0.25">
      <c r="B13" s="8"/>
      <c r="C13" s="8"/>
      <c r="D13" s="8"/>
      <c r="E13" s="8"/>
      <c r="F13" s="8"/>
      <c r="G13" s="8"/>
      <c r="H13" s="8"/>
      <c r="I13" s="8"/>
      <c r="J13" s="8"/>
      <c r="K13" s="8"/>
      <c r="L13" s="10"/>
      <c r="M13" s="9"/>
    </row>
    <row r="14" spans="2:13" x14ac:dyDescent="0.25">
      <c r="B14" s="8">
        <f>IF(Sheet2!B19&gt;0,1,0)</f>
        <v>0</v>
      </c>
      <c r="C14" s="8"/>
      <c r="D14" s="8"/>
      <c r="E14" s="8"/>
      <c r="F14" s="8"/>
      <c r="G14" s="8">
        <f>IF(Sheet2!M19&gt;0,3,0)</f>
        <v>0</v>
      </c>
      <c r="H14" s="8"/>
      <c r="I14" s="8"/>
      <c r="J14" s="8"/>
      <c r="K14" s="8">
        <f>IF(Sheet2!W19&gt;0,1,0)</f>
        <v>0</v>
      </c>
      <c r="L14" s="10"/>
      <c r="M14" s="9"/>
    </row>
    <row r="15" spans="2:13" x14ac:dyDescent="0.25">
      <c r="B15" s="8"/>
      <c r="C15" s="8">
        <f>IF(Sheet2!D20&gt;0,-1,0)</f>
        <v>0</v>
      </c>
      <c r="D15" s="8"/>
      <c r="E15" s="8"/>
      <c r="F15" s="8"/>
      <c r="G15" s="8"/>
      <c r="H15" s="8"/>
      <c r="I15" s="8"/>
      <c r="J15" s="8"/>
      <c r="K15" s="8"/>
      <c r="L15" s="9"/>
      <c r="M15" s="9"/>
    </row>
    <row r="16" spans="2:13" x14ac:dyDescent="0.25">
      <c r="B16" s="8"/>
      <c r="C16" s="8"/>
      <c r="D16" s="8"/>
      <c r="E16" s="8">
        <f>IF(Sheet2!I20&gt;0,2,0)</f>
        <v>0</v>
      </c>
      <c r="F16" s="8"/>
      <c r="G16" s="8"/>
      <c r="H16" s="8"/>
      <c r="I16" s="8"/>
      <c r="J16" s="8">
        <f>IF(Sheet2!U21&gt;0,-2,0)</f>
        <v>0</v>
      </c>
      <c r="K16" s="8"/>
      <c r="L16" s="9"/>
      <c r="M16" s="9"/>
    </row>
    <row r="17" spans="2:13" x14ac:dyDescent="0.25">
      <c r="B17" s="8"/>
      <c r="C17" s="8">
        <f>IF(Sheet2!D22&gt;0,1,0)</f>
        <v>0</v>
      </c>
      <c r="D17" s="8"/>
      <c r="E17" s="8"/>
      <c r="F17" s="8"/>
      <c r="G17" s="8">
        <f>IF(Sheet2!O22&gt;0,1,0)</f>
        <v>0</v>
      </c>
      <c r="H17" s="8"/>
      <c r="I17" s="8"/>
      <c r="J17" s="8"/>
      <c r="K17" s="8"/>
      <c r="L17" s="9"/>
      <c r="M17" s="9"/>
    </row>
    <row r="18" spans="2:13" x14ac:dyDescent="0.25">
      <c r="B18" s="8"/>
      <c r="C18" s="8"/>
      <c r="D18" s="8"/>
      <c r="E18" s="8">
        <f>IF(Sheet2!G23&gt;0,2,0)</f>
        <v>0</v>
      </c>
      <c r="F18" s="8"/>
      <c r="G18" s="8"/>
      <c r="H18" s="8">
        <f>IF(Sheet2!Q23&gt;0,1,0)</f>
        <v>0</v>
      </c>
      <c r="I18" s="8"/>
      <c r="J18" s="8">
        <f>IF(Sheet2!U23&gt;0,2,0)</f>
        <v>0</v>
      </c>
      <c r="K18" s="8"/>
      <c r="L18" s="9"/>
      <c r="M18" s="9"/>
    </row>
    <row r="20" spans="2:13" x14ac:dyDescent="0.25">
      <c r="G20">
        <f>SUM(B2:K18)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DO NOT TOUCH</vt:lpstr>
    </vt:vector>
  </TitlesOfParts>
  <Company>Newcastle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White</dc:creator>
  <cp:lastModifiedBy>Michael White</cp:lastModifiedBy>
  <cp:lastPrinted>2018-10-25T12:06:44Z</cp:lastPrinted>
  <dcterms:created xsi:type="dcterms:W3CDTF">2018-07-03T09:12:28Z</dcterms:created>
  <dcterms:modified xsi:type="dcterms:W3CDTF">2018-10-26T10:24:27Z</dcterms:modified>
</cp:coreProperties>
</file>